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yfe\OneDrive\Desktop\Athletics\County Development League\2025\"/>
    </mc:Choice>
  </mc:AlternateContent>
  <xr:revisionPtr revIDLastSave="0" documentId="13_ncr:1_{B28B217C-3C37-4A80-A609-610F816BF9EB}" xr6:coauthVersionLast="47" xr6:coauthVersionMax="47" xr10:uidLastSave="{00000000-0000-0000-0000-000000000000}"/>
  <bookViews>
    <workbookView xWindow="-110" yWindow="-110" windowWidth="19420" windowHeight="10420" xr2:uid="{B9276A11-EF3F-4F20-80F2-3AA2E51FB4E2}"/>
  </bookViews>
  <sheets>
    <sheet name="Sheet1" sheetId="1" r:id="rId1"/>
  </sheets>
  <externalReferences>
    <externalReference r:id="rId2"/>
  </externalReferences>
  <definedNames>
    <definedName name="_xlnm.Print_Area" localSheetId="0">Sheet1!$A$19:$F$27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2" i="1" l="1"/>
  <c r="J232" i="1"/>
  <c r="I232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219" i="1"/>
  <c r="J219" i="1"/>
  <c r="I219" i="1"/>
  <c r="K218" i="1"/>
  <c r="J218" i="1"/>
  <c r="I218" i="1"/>
  <c r="K217" i="1"/>
  <c r="J217" i="1"/>
  <c r="I217" i="1"/>
  <c r="K216" i="1"/>
  <c r="J216" i="1"/>
  <c r="I216" i="1"/>
  <c r="K215" i="1"/>
  <c r="J215" i="1"/>
  <c r="I215" i="1"/>
  <c r="K214" i="1"/>
  <c r="J214" i="1"/>
  <c r="I214" i="1"/>
  <c r="K213" i="1"/>
  <c r="J213" i="1"/>
  <c r="I213" i="1"/>
  <c r="K212" i="1"/>
  <c r="J212" i="1"/>
  <c r="I212" i="1"/>
  <c r="K211" i="1"/>
  <c r="J211" i="1"/>
  <c r="I211" i="1"/>
  <c r="K210" i="1"/>
  <c r="J210" i="1"/>
  <c r="I210" i="1"/>
  <c r="K209" i="1"/>
  <c r="J209" i="1"/>
  <c r="I209" i="1"/>
  <c r="K208" i="1"/>
  <c r="J208" i="1"/>
  <c r="I208" i="1"/>
  <c r="K207" i="1"/>
  <c r="J207" i="1"/>
  <c r="I207" i="1"/>
  <c r="K194" i="1"/>
  <c r="K192" i="1"/>
  <c r="J192" i="1"/>
  <c r="I192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4" i="1"/>
  <c r="J14" i="1"/>
  <c r="I14" i="1"/>
  <c r="K13" i="1"/>
  <c r="J13" i="1"/>
  <c r="I13" i="1"/>
  <c r="K12" i="1"/>
  <c r="J12" i="1"/>
  <c r="I12" i="1"/>
  <c r="K11" i="1"/>
  <c r="J11" i="1"/>
  <c r="I11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K245" i="1"/>
  <c r="J245" i="1"/>
  <c r="I245" i="1"/>
  <c r="K244" i="1"/>
  <c r="J244" i="1"/>
  <c r="I244" i="1"/>
  <c r="K243" i="1"/>
  <c r="J243" i="1"/>
  <c r="I243" i="1"/>
  <c r="K242" i="1"/>
  <c r="J242" i="1"/>
  <c r="I242" i="1"/>
  <c r="K241" i="1"/>
  <c r="J241" i="1"/>
  <c r="I241" i="1"/>
  <c r="K240" i="1"/>
  <c r="J240" i="1"/>
  <c r="I240" i="1"/>
  <c r="K239" i="1"/>
  <c r="J239" i="1"/>
  <c r="I239" i="1"/>
  <c r="K238" i="1"/>
  <c r="J238" i="1"/>
  <c r="I238" i="1"/>
  <c r="K237" i="1"/>
  <c r="J237" i="1"/>
  <c r="I237" i="1"/>
  <c r="K236" i="1"/>
  <c r="J236" i="1"/>
  <c r="I236" i="1"/>
  <c r="K235" i="1"/>
  <c r="J235" i="1"/>
  <c r="I235" i="1"/>
  <c r="K234" i="1"/>
  <c r="J234" i="1"/>
  <c r="I234" i="1"/>
  <c r="K233" i="1"/>
  <c r="J233" i="1"/>
  <c r="I233" i="1"/>
</calcChain>
</file>

<file path=xl/sharedStrings.xml><?xml version="1.0" encoding="utf-8"?>
<sst xmlns="http://schemas.openxmlformats.org/spreadsheetml/2006/main" count="1038" uniqueCount="228">
  <si>
    <t>Field</t>
  </si>
  <si>
    <t>400m H</t>
  </si>
  <si>
    <t>Heat 1</t>
  </si>
  <si>
    <t>Event 3</t>
  </si>
  <si>
    <t xml:space="preserve">1500m  </t>
  </si>
  <si>
    <t>Event 4</t>
  </si>
  <si>
    <t>100m Round 1</t>
  </si>
  <si>
    <t>W/S</t>
  </si>
  <si>
    <t>Heat 2</t>
  </si>
  <si>
    <t>Heat 3</t>
  </si>
  <si>
    <t>Heat 4</t>
  </si>
  <si>
    <t>Heat 5</t>
  </si>
  <si>
    <t>Event 5</t>
  </si>
  <si>
    <t>400m</t>
  </si>
  <si>
    <t>Event 7</t>
  </si>
  <si>
    <t>80m H</t>
  </si>
  <si>
    <t>Event 8</t>
  </si>
  <si>
    <t>100m H</t>
  </si>
  <si>
    <t>event 10</t>
  </si>
  <si>
    <t>200m</t>
  </si>
  <si>
    <t>Heat 6</t>
  </si>
  <si>
    <t>Event 11</t>
  </si>
  <si>
    <t>800m</t>
  </si>
  <si>
    <t>Event 12</t>
  </si>
  <si>
    <t>100m Round 2</t>
  </si>
  <si>
    <t>F1</t>
  </si>
  <si>
    <t>Mens Hammer</t>
  </si>
  <si>
    <t>F2</t>
  </si>
  <si>
    <t>Triple Jump</t>
  </si>
  <si>
    <t>F3</t>
  </si>
  <si>
    <t>Womens Shot Put</t>
  </si>
  <si>
    <t>F4</t>
  </si>
  <si>
    <t>F5</t>
  </si>
  <si>
    <t>Mens Shot Put</t>
  </si>
  <si>
    <t>F6</t>
  </si>
  <si>
    <t>Discus</t>
  </si>
  <si>
    <t>F7</t>
  </si>
  <si>
    <t>Long Jump</t>
  </si>
  <si>
    <t>F9</t>
  </si>
  <si>
    <t>Javelin</t>
  </si>
  <si>
    <t>Womens Hammer</t>
  </si>
  <si>
    <t>Nottinghamshire County Development League - Newark 6th July 2025</t>
  </si>
  <si>
    <t xml:space="preserve">1500m </t>
  </si>
  <si>
    <t>Event 6</t>
  </si>
  <si>
    <t>3000m</t>
  </si>
  <si>
    <t>Event 9</t>
  </si>
  <si>
    <t>110m H</t>
  </si>
  <si>
    <t>Event 15</t>
  </si>
  <si>
    <t>4 x 400m Relay Mixed</t>
  </si>
  <si>
    <t>Josh Kinroy</t>
  </si>
  <si>
    <t>Newark AC</t>
  </si>
  <si>
    <t>Ed Buck</t>
  </si>
  <si>
    <t>William Tucker</t>
  </si>
  <si>
    <t>Worksop Harriers</t>
  </si>
  <si>
    <t>Harry Cole</t>
  </si>
  <si>
    <t>Sarah Hill</t>
  </si>
  <si>
    <t>Retford AC</t>
  </si>
  <si>
    <t>Steve Charlesworth</t>
  </si>
  <si>
    <t>Barney Ponty</t>
  </si>
  <si>
    <t>Rushcliffe AC</t>
  </si>
  <si>
    <t>Jayden Smith</t>
  </si>
  <si>
    <t>Marjolein Templeton</t>
  </si>
  <si>
    <t>Philippa Thornton</t>
  </si>
  <si>
    <t>U17M</t>
  </si>
  <si>
    <t/>
  </si>
  <si>
    <t>SenM</t>
  </si>
  <si>
    <t>Reece Carver</t>
  </si>
  <si>
    <t>Mansfield</t>
  </si>
  <si>
    <t>U20M</t>
  </si>
  <si>
    <t>Sen M</t>
  </si>
  <si>
    <t>Robert Lindsay</t>
  </si>
  <si>
    <t>M40M</t>
  </si>
  <si>
    <t>Sam Blackshaw</t>
  </si>
  <si>
    <t>Holme Pierrepont</t>
  </si>
  <si>
    <t>Mike Oakley</t>
  </si>
  <si>
    <t>Beeston AC</t>
  </si>
  <si>
    <t>Alasdair Grierson</t>
  </si>
  <si>
    <t>Harrison Etheridge</t>
  </si>
  <si>
    <t>Sutton Harriers</t>
  </si>
  <si>
    <t>Miley Townrow</t>
  </si>
  <si>
    <t>U17W</t>
  </si>
  <si>
    <t>Katherine Malone</t>
  </si>
  <si>
    <t>Mansfield Harriers</t>
  </si>
  <si>
    <t>M45W</t>
  </si>
  <si>
    <t>Malvin Smith</t>
  </si>
  <si>
    <t>M60M</t>
  </si>
  <si>
    <t>Andrew Wetherill</t>
  </si>
  <si>
    <t>M65M</t>
  </si>
  <si>
    <t>Amy Newbould</t>
  </si>
  <si>
    <t>U20 W</t>
  </si>
  <si>
    <t>Oliver Lord</t>
  </si>
  <si>
    <t>M45M</t>
  </si>
  <si>
    <t>M50W</t>
  </si>
  <si>
    <t>Kevin Roughton</t>
  </si>
  <si>
    <t>Long Eaton RC</t>
  </si>
  <si>
    <t>M50M</t>
  </si>
  <si>
    <t>Tom Coverley</t>
  </si>
  <si>
    <t>Thomas Smith</t>
  </si>
  <si>
    <t>Kenzie Pursglove</t>
  </si>
  <si>
    <t>Will Agar</t>
  </si>
  <si>
    <t>Nathan Salmon</t>
  </si>
  <si>
    <t>George Wilkinson</t>
  </si>
  <si>
    <t>Amber Valley &amp; Erewash AC</t>
  </si>
  <si>
    <t>James Agar</t>
  </si>
  <si>
    <t>Martin White</t>
  </si>
  <si>
    <t>Jack Dawson</t>
  </si>
  <si>
    <t>Nicolas Patriti</t>
  </si>
  <si>
    <t>Lucas Gibbs</t>
  </si>
  <si>
    <t>Freya Vincent</t>
  </si>
  <si>
    <t>U20W</t>
  </si>
  <si>
    <t>Cerys Phillipson</t>
  </si>
  <si>
    <t>Charlie McAleese</t>
  </si>
  <si>
    <t>Olivia Reilly</t>
  </si>
  <si>
    <t>Scarlett Jane</t>
  </si>
  <si>
    <t>Charlie Yates</t>
  </si>
  <si>
    <t>SenW</t>
  </si>
  <si>
    <t>Olivia Niemcow</t>
  </si>
  <si>
    <t>Andrew Prestwich</t>
  </si>
  <si>
    <t>Notts AC</t>
  </si>
  <si>
    <t>Caprice Miloro</t>
  </si>
  <si>
    <t>Sen W</t>
  </si>
  <si>
    <t>Sophie Champion</t>
  </si>
  <si>
    <t>Ava Casterton</t>
  </si>
  <si>
    <t>Caleb Deakin</t>
  </si>
  <si>
    <t>Christophe Darchieux</t>
  </si>
  <si>
    <t>Phillip Clayton</t>
  </si>
  <si>
    <t>M55W</t>
  </si>
  <si>
    <t>John Kelley</t>
  </si>
  <si>
    <t>Tarun Balamurugan</t>
  </si>
  <si>
    <t>Sebastian Thornewill</t>
  </si>
  <si>
    <t>George Mousley</t>
  </si>
  <si>
    <t>Paul Wright</t>
  </si>
  <si>
    <t>Jason Plewinski</t>
  </si>
  <si>
    <t>M35M</t>
  </si>
  <si>
    <t>Conrad Thornewill</t>
  </si>
  <si>
    <t>Tom Pearce</t>
  </si>
  <si>
    <t>Leo Cotton</t>
  </si>
  <si>
    <t>Daberr Yousef</t>
  </si>
  <si>
    <t>Luke Berry</t>
  </si>
  <si>
    <t>Niamh Ford</t>
  </si>
  <si>
    <t>Alex Lee</t>
  </si>
  <si>
    <t>Adam Jonczyk</t>
  </si>
  <si>
    <t>Fraser McAllister</t>
  </si>
  <si>
    <t>Thomas Shaw</t>
  </si>
  <si>
    <t>Oliver Mcclemens</t>
  </si>
  <si>
    <t>Matthew Bottomore</t>
  </si>
  <si>
    <t>Mansfiled</t>
  </si>
  <si>
    <t>David Greenwood</t>
  </si>
  <si>
    <t>Ian Hunter</t>
  </si>
  <si>
    <t>Ben Mcclemens</t>
  </si>
  <si>
    <t>Amelia Arbon</t>
  </si>
  <si>
    <t>Kamile Stanelyte</t>
  </si>
  <si>
    <t>Emma Stevenson</t>
  </si>
  <si>
    <t>M40W</t>
  </si>
  <si>
    <t>Keira Morley</t>
  </si>
  <si>
    <t>Lottie Riddle</t>
  </si>
  <si>
    <t>M35W</t>
  </si>
  <si>
    <t>Cathrine Mhembre</t>
  </si>
  <si>
    <t>Grace Walton</t>
  </si>
  <si>
    <t>Charlotte Ayton</t>
  </si>
  <si>
    <t>Cameron Shivas</t>
  </si>
  <si>
    <t>Stefan Wilcockson</t>
  </si>
  <si>
    <t>James Betts</t>
  </si>
  <si>
    <t>Penelope Thornton</t>
  </si>
  <si>
    <t>Nicola Jones</t>
  </si>
  <si>
    <t>Samuel Roberts</t>
  </si>
  <si>
    <t>Lewis Jagger</t>
  </si>
  <si>
    <t>Dominic Taylor</t>
  </si>
  <si>
    <t>Jason Ludlam</t>
  </si>
  <si>
    <t>4.06.4</t>
  </si>
  <si>
    <t>4.15.5</t>
  </si>
  <si>
    <t>4.19.7</t>
  </si>
  <si>
    <t>4.29.3</t>
  </si>
  <si>
    <t>4.38.0</t>
  </si>
  <si>
    <t>4.39.6</t>
  </si>
  <si>
    <t>4.40.3</t>
  </si>
  <si>
    <t>4.48.3</t>
  </si>
  <si>
    <t>4.56.6</t>
  </si>
  <si>
    <t>5.10.0</t>
  </si>
  <si>
    <t>5.19.7</t>
  </si>
  <si>
    <t>5.24.8</t>
  </si>
  <si>
    <t>5.38.2</t>
  </si>
  <si>
    <t>5.47.6</t>
  </si>
  <si>
    <t>5.48.6</t>
  </si>
  <si>
    <t>5.51.6</t>
  </si>
  <si>
    <t>5.53.9</t>
  </si>
  <si>
    <t>6.11.7</t>
  </si>
  <si>
    <t>7.13.3</t>
  </si>
  <si>
    <t>1.41.5</t>
  </si>
  <si>
    <t>8.56.4</t>
  </si>
  <si>
    <t>9.00.2</t>
  </si>
  <si>
    <t>9.12.2</t>
  </si>
  <si>
    <t>9.36.0</t>
  </si>
  <si>
    <t>9.36.9</t>
  </si>
  <si>
    <t>9.49.3</t>
  </si>
  <si>
    <t>9.53.6</t>
  </si>
  <si>
    <t>9.59.6</t>
  </si>
  <si>
    <t>10.15.3</t>
  </si>
  <si>
    <t>10.18.0</t>
  </si>
  <si>
    <t>10.21.1</t>
  </si>
  <si>
    <t>10.22.1</t>
  </si>
  <si>
    <t>10.35.6</t>
  </si>
  <si>
    <t>10.59.0</t>
  </si>
  <si>
    <t>11.02.8</t>
  </si>
  <si>
    <t>11.14.9</t>
  </si>
  <si>
    <t>11.25.9</t>
  </si>
  <si>
    <t>11.38.4</t>
  </si>
  <si>
    <t>11.51.7</t>
  </si>
  <si>
    <t>12.04.2</t>
  </si>
  <si>
    <t>12.10.5</t>
  </si>
  <si>
    <t>12.12.3</t>
  </si>
  <si>
    <t>12.39.1</t>
  </si>
  <si>
    <t>13.09.9</t>
  </si>
  <si>
    <t>13.33.8</t>
  </si>
  <si>
    <t>13.52.4</t>
  </si>
  <si>
    <t>14.22.1</t>
  </si>
  <si>
    <t>15.02.9</t>
  </si>
  <si>
    <t>16.45.7</t>
  </si>
  <si>
    <t>1.57.7</t>
  </si>
  <si>
    <t>1.58.7</t>
  </si>
  <si>
    <t>2.22.7</t>
  </si>
  <si>
    <t>2.29.3</t>
  </si>
  <si>
    <t>2.43.4</t>
  </si>
  <si>
    <t>2.48.0</t>
  </si>
  <si>
    <t>3.10.9</t>
  </si>
  <si>
    <t>3.39.4</t>
  </si>
  <si>
    <t>4.23.2</t>
  </si>
  <si>
    <t>Matthew Daly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</si>
</sst>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10"/>
      <color theme="1"/>
      <name val="Comic Sans MS"/>
      <family val="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2" fontId="1" fillId="0" borderId="0" xfId="0" applyNumberFormat="1" applyFont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yfe\OneDrive\Desktop\Athletics\County%20Development%20League\2025\Notts%20County%20T%20and%20F%20results%202025.xlsx" TargetMode="External"/><Relationship Id="rId1" Type="http://schemas.openxmlformats.org/officeDocument/2006/relationships/externalLinkPath" Target="Notts%20County%20T%20and%20F%20resul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s"/>
      <sheetName val="Sheet4"/>
      <sheetName val="Timetable"/>
      <sheetName val="Hurdle order"/>
      <sheetName val="6th July Track"/>
      <sheetName val="6th July Field"/>
      <sheetName val="25th May Track"/>
      <sheetName val="25th May Field"/>
      <sheetName val="27th April Track"/>
      <sheetName val="27th April Field"/>
      <sheetName val="23rd August Track"/>
      <sheetName val="23rd  August Field"/>
      <sheetName val="Sheet2"/>
      <sheetName val="Sheet3"/>
      <sheetName val="overall results"/>
      <sheetName val="grading table"/>
      <sheetName val="Sheet1"/>
    </sheetNames>
    <sheetDataSet>
      <sheetData sheetId="0">
        <row r="3">
          <cell r="A3">
            <v>1</v>
          </cell>
          <cell r="C3" t="str">
            <v>Molly Caucatt</v>
          </cell>
          <cell r="D3" t="str">
            <v>Newark AC</v>
          </cell>
          <cell r="E3" t="str">
            <v>F</v>
          </cell>
          <cell r="F3">
            <v>40372</v>
          </cell>
          <cell r="G3"/>
          <cell r="H3" t="str">
            <v>U17W</v>
          </cell>
          <cell r="I3">
            <v>15</v>
          </cell>
          <cell r="J3">
            <v>14</v>
          </cell>
        </row>
        <row r="4">
          <cell r="A4">
            <v>2</v>
          </cell>
          <cell r="C4" t="str">
            <v>Molly Caucutt</v>
          </cell>
          <cell r="D4" t="str">
            <v>Newark AC</v>
          </cell>
          <cell r="E4" t="str">
            <v>F</v>
          </cell>
          <cell r="F4">
            <v>40372</v>
          </cell>
          <cell r="G4"/>
          <cell r="H4" t="str">
            <v>U17W</v>
          </cell>
          <cell r="I4">
            <v>15</v>
          </cell>
          <cell r="J4">
            <v>14</v>
          </cell>
        </row>
        <row r="5">
          <cell r="A5">
            <v>3</v>
          </cell>
          <cell r="C5" t="str">
            <v>Ella Barratt</v>
          </cell>
          <cell r="D5" t="str">
            <v>Grantham AC</v>
          </cell>
          <cell r="E5" t="str">
            <v>F</v>
          </cell>
          <cell r="F5">
            <v>40419</v>
          </cell>
          <cell r="H5" t="str">
            <v>U17W</v>
          </cell>
          <cell r="I5">
            <v>15</v>
          </cell>
          <cell r="J5">
            <v>14</v>
          </cell>
        </row>
        <row r="6">
          <cell r="A6">
            <v>4</v>
          </cell>
          <cell r="C6" t="str">
            <v>Molly Caulcutt</v>
          </cell>
          <cell r="D6" t="str">
            <v>Newark AC</v>
          </cell>
          <cell r="E6" t="str">
            <v>F</v>
          </cell>
          <cell r="F6">
            <v>40372</v>
          </cell>
          <cell r="H6" t="str">
            <v>U17W</v>
          </cell>
          <cell r="I6">
            <v>15</v>
          </cell>
          <cell r="J6">
            <v>14</v>
          </cell>
        </row>
        <row r="7">
          <cell r="A7">
            <v>5</v>
          </cell>
          <cell r="B7">
            <v>77</v>
          </cell>
          <cell r="C7" t="str">
            <v>Rosie Dixon</v>
          </cell>
          <cell r="D7" t="str">
            <v>Sutton Harriers</v>
          </cell>
          <cell r="E7" t="str">
            <v>F</v>
          </cell>
          <cell r="F7">
            <v>40322</v>
          </cell>
          <cell r="H7" t="str">
            <v>U17W</v>
          </cell>
          <cell r="I7">
            <v>15</v>
          </cell>
          <cell r="J7">
            <v>14</v>
          </cell>
        </row>
        <row r="8">
          <cell r="A8">
            <v>6</v>
          </cell>
          <cell r="B8">
            <v>143</v>
          </cell>
          <cell r="C8" t="str">
            <v>Miley Townrow</v>
          </cell>
          <cell r="D8" t="str">
            <v>Worksop Harriers</v>
          </cell>
          <cell r="E8" t="str">
            <v>F</v>
          </cell>
          <cell r="F8">
            <v>40394</v>
          </cell>
          <cell r="H8" t="str">
            <v>U17W</v>
          </cell>
          <cell r="I8">
            <v>15</v>
          </cell>
          <cell r="J8">
            <v>14</v>
          </cell>
        </row>
        <row r="9">
          <cell r="A9">
            <v>7</v>
          </cell>
          <cell r="C9" t="str">
            <v>Nerih Griffiths</v>
          </cell>
          <cell r="D9" t="str">
            <v>Grantham AC</v>
          </cell>
          <cell r="E9" t="str">
            <v>F</v>
          </cell>
          <cell r="F9">
            <v>40061</v>
          </cell>
          <cell r="G9"/>
          <cell r="H9" t="str">
            <v>U17W</v>
          </cell>
          <cell r="I9">
            <v>15</v>
          </cell>
          <cell r="J9">
            <v>15</v>
          </cell>
        </row>
        <row r="10">
          <cell r="A10">
            <v>8</v>
          </cell>
          <cell r="C10" t="str">
            <v>Jasmine Shore</v>
          </cell>
          <cell r="D10" t="str">
            <v>Amber Valley &amp; Erewash AC</v>
          </cell>
          <cell r="E10" t="str">
            <v>F</v>
          </cell>
          <cell r="F10">
            <v>40134</v>
          </cell>
          <cell r="G10">
            <v>3833684</v>
          </cell>
          <cell r="H10" t="str">
            <v>U17W</v>
          </cell>
          <cell r="I10">
            <v>15</v>
          </cell>
          <cell r="J10">
            <v>15</v>
          </cell>
        </row>
        <row r="11">
          <cell r="A11">
            <v>9</v>
          </cell>
          <cell r="C11" t="str">
            <v>Ailsa McMillan</v>
          </cell>
          <cell r="D11" t="str">
            <v>Amber Valley &amp; Erewash AC</v>
          </cell>
          <cell r="E11" t="str">
            <v>F</v>
          </cell>
          <cell r="F11">
            <v>40087</v>
          </cell>
          <cell r="G11">
            <v>4031140</v>
          </cell>
          <cell r="H11" t="str">
            <v>U17W</v>
          </cell>
          <cell r="I11">
            <v>15</v>
          </cell>
          <cell r="J11">
            <v>15</v>
          </cell>
        </row>
        <row r="12">
          <cell r="A12">
            <v>10</v>
          </cell>
          <cell r="B12">
            <v>366</v>
          </cell>
          <cell r="C12" t="str">
            <v>James Betts</v>
          </cell>
          <cell r="D12" t="str">
            <v>Mansfield Harriers</v>
          </cell>
          <cell r="E12" t="str">
            <v>F</v>
          </cell>
          <cell r="F12">
            <v>40268</v>
          </cell>
          <cell r="H12" t="str">
            <v>U17W</v>
          </cell>
          <cell r="I12">
            <v>15</v>
          </cell>
          <cell r="J12">
            <v>15</v>
          </cell>
        </row>
        <row r="13">
          <cell r="A13">
            <v>11</v>
          </cell>
          <cell r="B13">
            <v>84</v>
          </cell>
          <cell r="C13" t="str">
            <v>Abigail Howell</v>
          </cell>
          <cell r="D13" t="str">
            <v>Sutton Harriers</v>
          </cell>
          <cell r="E13" t="str">
            <v>F</v>
          </cell>
          <cell r="F13">
            <v>40268</v>
          </cell>
          <cell r="H13" t="str">
            <v>U17W</v>
          </cell>
          <cell r="I13">
            <v>15</v>
          </cell>
          <cell r="J13">
            <v>15</v>
          </cell>
        </row>
        <row r="14">
          <cell r="A14">
            <v>12</v>
          </cell>
          <cell r="B14">
            <v>331</v>
          </cell>
          <cell r="C14" t="str">
            <v>Amy Stevenson</v>
          </cell>
          <cell r="D14" t="str">
            <v>Mansfield Harriers</v>
          </cell>
          <cell r="E14" t="str">
            <v>F</v>
          </cell>
          <cell r="F14">
            <v>40154</v>
          </cell>
          <cell r="H14" t="str">
            <v>U17W</v>
          </cell>
          <cell r="I14">
            <v>15</v>
          </cell>
          <cell r="J14">
            <v>15</v>
          </cell>
        </row>
        <row r="15">
          <cell r="A15">
            <v>13</v>
          </cell>
          <cell r="B15">
            <v>74</v>
          </cell>
          <cell r="C15" t="str">
            <v>Olivia Niemcow</v>
          </cell>
          <cell r="D15" t="str">
            <v>Sutton Harriers</v>
          </cell>
          <cell r="E15" t="str">
            <v>F</v>
          </cell>
          <cell r="F15">
            <v>40157</v>
          </cell>
          <cell r="H15" t="str">
            <v>U17W</v>
          </cell>
          <cell r="I15">
            <v>15</v>
          </cell>
          <cell r="J15">
            <v>15</v>
          </cell>
        </row>
        <row r="16">
          <cell r="A16">
            <v>14</v>
          </cell>
          <cell r="B16">
            <v>336</v>
          </cell>
          <cell r="C16" t="str">
            <v>Emily Pares</v>
          </cell>
          <cell r="D16" t="str">
            <v>Mansfield Harriers</v>
          </cell>
          <cell r="E16" t="str">
            <v>F</v>
          </cell>
          <cell r="F16">
            <v>40268</v>
          </cell>
          <cell r="H16" t="str">
            <v>U17W</v>
          </cell>
          <cell r="I16">
            <v>15</v>
          </cell>
          <cell r="J16">
            <v>15</v>
          </cell>
        </row>
        <row r="17">
          <cell r="A17">
            <v>15</v>
          </cell>
          <cell r="C17" t="str">
            <v>Emily Pickles</v>
          </cell>
          <cell r="D17" t="str">
            <v>Grantham AC</v>
          </cell>
          <cell r="E17" t="str">
            <v>F</v>
          </cell>
          <cell r="F17">
            <v>40144</v>
          </cell>
          <cell r="H17" t="str">
            <v>U17W</v>
          </cell>
          <cell r="I17">
            <v>15</v>
          </cell>
          <cell r="J17">
            <v>15</v>
          </cell>
        </row>
        <row r="18">
          <cell r="A18">
            <v>16</v>
          </cell>
          <cell r="B18">
            <v>359</v>
          </cell>
          <cell r="C18" t="str">
            <v>Scarlett Jane</v>
          </cell>
          <cell r="D18" t="str">
            <v>Mansfield Harriers</v>
          </cell>
          <cell r="E18" t="str">
            <v>F</v>
          </cell>
          <cell r="F18">
            <v>40262</v>
          </cell>
          <cell r="G18">
            <v>3877782</v>
          </cell>
          <cell r="H18" t="str">
            <v>U17W</v>
          </cell>
          <cell r="I18">
            <v>15</v>
          </cell>
          <cell r="J18">
            <v>15</v>
          </cell>
        </row>
        <row r="19">
          <cell r="A19">
            <v>17</v>
          </cell>
          <cell r="B19">
            <v>324</v>
          </cell>
          <cell r="C19" t="str">
            <v>Florence Kenney</v>
          </cell>
          <cell r="D19" t="str">
            <v>Mansfield Harriers</v>
          </cell>
          <cell r="E19" t="str">
            <v>F</v>
          </cell>
          <cell r="F19">
            <v>40225</v>
          </cell>
          <cell r="H19" t="str">
            <v>U17W</v>
          </cell>
          <cell r="I19">
            <v>15</v>
          </cell>
          <cell r="J19">
            <v>15</v>
          </cell>
        </row>
        <row r="20">
          <cell r="A20">
            <v>18</v>
          </cell>
          <cell r="C20" t="str">
            <v>Evie Cummings</v>
          </cell>
          <cell r="D20" t="str">
            <v>Grantham AC</v>
          </cell>
          <cell r="E20" t="str">
            <v>F</v>
          </cell>
          <cell r="F20">
            <v>39975</v>
          </cell>
          <cell r="G20">
            <v>3986414</v>
          </cell>
          <cell r="H20" t="str">
            <v>U17W</v>
          </cell>
          <cell r="I20">
            <v>16</v>
          </cell>
          <cell r="J20">
            <v>15</v>
          </cell>
        </row>
        <row r="21">
          <cell r="A21">
            <v>19</v>
          </cell>
          <cell r="B21">
            <v>134</v>
          </cell>
          <cell r="C21" t="str">
            <v>Cerys Phillipson</v>
          </cell>
          <cell r="D21" t="str">
            <v>Rushcliffe AC</v>
          </cell>
          <cell r="E21" t="str">
            <v>F</v>
          </cell>
          <cell r="F21">
            <v>40048</v>
          </cell>
          <cell r="G21">
            <v>3740762</v>
          </cell>
          <cell r="H21" t="str">
            <v>U17W</v>
          </cell>
          <cell r="I21">
            <v>16</v>
          </cell>
          <cell r="J21">
            <v>15</v>
          </cell>
        </row>
        <row r="22">
          <cell r="A22">
            <v>20</v>
          </cell>
          <cell r="B22">
            <v>185</v>
          </cell>
          <cell r="C22" t="str">
            <v>Cerys Phillipson</v>
          </cell>
          <cell r="D22" t="str">
            <v>Rushcliffe AC</v>
          </cell>
          <cell r="E22" t="str">
            <v>F</v>
          </cell>
          <cell r="F22">
            <v>40048</v>
          </cell>
          <cell r="H22" t="str">
            <v>U17W</v>
          </cell>
          <cell r="I22">
            <v>16</v>
          </cell>
          <cell r="J22">
            <v>15</v>
          </cell>
        </row>
        <row r="23">
          <cell r="A23">
            <v>21</v>
          </cell>
          <cell r="B23">
            <v>326</v>
          </cell>
          <cell r="C23" t="str">
            <v>Emma Novak</v>
          </cell>
          <cell r="D23" t="str">
            <v>Mansfield Harriers</v>
          </cell>
          <cell r="E23" t="str">
            <v>F</v>
          </cell>
          <cell r="F23">
            <v>39776</v>
          </cell>
          <cell r="G23">
            <v>3903468</v>
          </cell>
          <cell r="H23" t="str">
            <v>U17W</v>
          </cell>
          <cell r="I23">
            <v>16</v>
          </cell>
          <cell r="J23">
            <v>16</v>
          </cell>
        </row>
        <row r="24">
          <cell r="A24">
            <v>22</v>
          </cell>
          <cell r="C24" t="str">
            <v>Grace Marshall</v>
          </cell>
          <cell r="D24" t="str">
            <v>Grantham AC</v>
          </cell>
          <cell r="E24" t="str">
            <v>F</v>
          </cell>
          <cell r="F24">
            <v>39747</v>
          </cell>
          <cell r="G24">
            <v>3755191</v>
          </cell>
          <cell r="H24" t="str">
            <v>U17W</v>
          </cell>
          <cell r="I24">
            <v>16</v>
          </cell>
          <cell r="J24">
            <v>16</v>
          </cell>
        </row>
        <row r="25">
          <cell r="A25">
            <v>23</v>
          </cell>
          <cell r="B25">
            <v>131</v>
          </cell>
          <cell r="C25" t="str">
            <v>Daisy Oldridge</v>
          </cell>
          <cell r="D25" t="str">
            <v>Rushcliffe AC</v>
          </cell>
          <cell r="E25" t="str">
            <v>F</v>
          </cell>
          <cell r="F25">
            <v>39852</v>
          </cell>
          <cell r="G25">
            <v>3691066</v>
          </cell>
          <cell r="H25" t="str">
            <v>U17W</v>
          </cell>
          <cell r="I25">
            <v>16</v>
          </cell>
          <cell r="J25">
            <v>16</v>
          </cell>
        </row>
        <row r="26">
          <cell r="A26">
            <v>24</v>
          </cell>
          <cell r="C26" t="str">
            <v>Lucia Casledine</v>
          </cell>
          <cell r="D26" t="str">
            <v>Rushcliffe AC</v>
          </cell>
          <cell r="E26" t="str">
            <v>F</v>
          </cell>
          <cell r="F26">
            <v>39825</v>
          </cell>
          <cell r="G26"/>
          <cell r="H26" t="str">
            <v>U17W</v>
          </cell>
          <cell r="I26">
            <v>16</v>
          </cell>
          <cell r="J26">
            <v>16</v>
          </cell>
        </row>
        <row r="27">
          <cell r="A27">
            <v>25</v>
          </cell>
          <cell r="C27" t="str">
            <v>Lily Johnson</v>
          </cell>
          <cell r="D27" t="str">
            <v>Worksop Harriers</v>
          </cell>
          <cell r="E27" t="str">
            <v>F</v>
          </cell>
          <cell r="F27">
            <v>39778</v>
          </cell>
          <cell r="G27">
            <v>3766657</v>
          </cell>
          <cell r="H27" t="str">
            <v>U17W</v>
          </cell>
          <cell r="I27">
            <v>16</v>
          </cell>
          <cell r="J27">
            <v>16</v>
          </cell>
        </row>
        <row r="28">
          <cell r="A28">
            <v>26</v>
          </cell>
          <cell r="B28">
            <v>349</v>
          </cell>
          <cell r="C28" t="str">
            <v>Amelia Arbon</v>
          </cell>
          <cell r="D28" t="str">
            <v>Mansfield Harriers</v>
          </cell>
          <cell r="E28" t="str">
            <v>F</v>
          </cell>
          <cell r="F28">
            <v>39865</v>
          </cell>
          <cell r="G28">
            <v>3772614</v>
          </cell>
          <cell r="H28" t="str">
            <v>U17W</v>
          </cell>
          <cell r="I28">
            <v>16</v>
          </cell>
          <cell r="J28">
            <v>16</v>
          </cell>
        </row>
        <row r="29">
          <cell r="A29">
            <v>27</v>
          </cell>
          <cell r="C29" t="str">
            <v>Grace Marshall</v>
          </cell>
          <cell r="D29" t="str">
            <v>Grantham AC</v>
          </cell>
          <cell r="E29" t="str">
            <v>F</v>
          </cell>
          <cell r="F29">
            <v>39747</v>
          </cell>
          <cell r="G29">
            <v>3755191</v>
          </cell>
          <cell r="H29" t="str">
            <v>U17W</v>
          </cell>
          <cell r="I29">
            <v>16</v>
          </cell>
          <cell r="J29">
            <v>16</v>
          </cell>
        </row>
        <row r="30">
          <cell r="A30">
            <v>28</v>
          </cell>
          <cell r="C30" t="str">
            <v>Emma Novak</v>
          </cell>
          <cell r="D30" t="str">
            <v>Mansfield Harriers</v>
          </cell>
          <cell r="E30" t="str">
            <v>F</v>
          </cell>
          <cell r="F30">
            <v>39776</v>
          </cell>
          <cell r="G30">
            <v>3903468</v>
          </cell>
          <cell r="H30" t="str">
            <v>U17W</v>
          </cell>
          <cell r="I30">
            <v>16</v>
          </cell>
          <cell r="J30">
            <v>16</v>
          </cell>
        </row>
        <row r="31">
          <cell r="A31">
            <v>29</v>
          </cell>
          <cell r="C31" t="str">
            <v>Amelia Arbon</v>
          </cell>
          <cell r="D31" t="str">
            <v>Mansfield Harriers</v>
          </cell>
          <cell r="E31" t="str">
            <v>F</v>
          </cell>
          <cell r="F31">
            <v>39865</v>
          </cell>
          <cell r="G31">
            <v>3772614</v>
          </cell>
          <cell r="H31" t="str">
            <v>U17W</v>
          </cell>
          <cell r="I31">
            <v>16</v>
          </cell>
          <cell r="J31">
            <v>16</v>
          </cell>
        </row>
        <row r="32">
          <cell r="A32">
            <v>30</v>
          </cell>
          <cell r="C32" t="str">
            <v>Emma Novak</v>
          </cell>
          <cell r="D32" t="str">
            <v>Mansfield Harriers</v>
          </cell>
          <cell r="E32" t="str">
            <v>F</v>
          </cell>
          <cell r="F32">
            <v>39776</v>
          </cell>
          <cell r="H32" t="str">
            <v>U17W</v>
          </cell>
          <cell r="I32">
            <v>16</v>
          </cell>
          <cell r="J32">
            <v>16</v>
          </cell>
        </row>
        <row r="33">
          <cell r="A33">
            <v>31</v>
          </cell>
          <cell r="B33">
            <v>147</v>
          </cell>
          <cell r="C33" t="str">
            <v>Grace Walton</v>
          </cell>
          <cell r="D33" t="str">
            <v>Worksop Harriers</v>
          </cell>
          <cell r="E33" t="str">
            <v>F</v>
          </cell>
          <cell r="F33">
            <v>39823</v>
          </cell>
          <cell r="H33" t="str">
            <v>U17W</v>
          </cell>
          <cell r="I33">
            <v>16</v>
          </cell>
          <cell r="J33">
            <v>16</v>
          </cell>
        </row>
        <row r="34">
          <cell r="A34">
            <v>32</v>
          </cell>
          <cell r="B34">
            <v>151</v>
          </cell>
          <cell r="C34" t="str">
            <v>Grace Walton</v>
          </cell>
          <cell r="D34" t="str">
            <v>Worksop Harriers</v>
          </cell>
          <cell r="E34" t="str">
            <v>F</v>
          </cell>
          <cell r="F34">
            <v>39823</v>
          </cell>
          <cell r="G34">
            <v>3755191</v>
          </cell>
          <cell r="H34" t="str">
            <v>U17W</v>
          </cell>
          <cell r="I34">
            <v>16</v>
          </cell>
          <cell r="J34">
            <v>16</v>
          </cell>
        </row>
        <row r="35">
          <cell r="A35">
            <v>33</v>
          </cell>
          <cell r="B35">
            <v>362</v>
          </cell>
          <cell r="C35" t="str">
            <v>Ava Casterton</v>
          </cell>
          <cell r="D35" t="str">
            <v>Mansfield Harriers</v>
          </cell>
          <cell r="E35" t="str">
            <v>F</v>
          </cell>
          <cell r="F35">
            <v>39662</v>
          </cell>
          <cell r="G35">
            <v>3925252</v>
          </cell>
          <cell r="H35" t="str">
            <v>U20 W</v>
          </cell>
          <cell r="I35">
            <v>17</v>
          </cell>
          <cell r="J35">
            <v>16</v>
          </cell>
        </row>
        <row r="36">
          <cell r="A36">
            <v>34</v>
          </cell>
          <cell r="C36" t="str">
            <v>Kirsten Lees</v>
          </cell>
          <cell r="D36" t="str">
            <v>Rushcliffe AC</v>
          </cell>
          <cell r="E36" t="str">
            <v>F</v>
          </cell>
          <cell r="F36">
            <v>39598</v>
          </cell>
          <cell r="G36">
            <v>3809472</v>
          </cell>
          <cell r="H36" t="str">
            <v>U20 W</v>
          </cell>
          <cell r="I36">
            <v>17</v>
          </cell>
          <cell r="J36">
            <v>16</v>
          </cell>
        </row>
        <row r="37">
          <cell r="A37">
            <v>35</v>
          </cell>
          <cell r="C37" t="str">
            <v>Ava Casterton</v>
          </cell>
          <cell r="D37" t="str">
            <v>Mansfield Harriers</v>
          </cell>
          <cell r="E37" t="str">
            <v>F</v>
          </cell>
          <cell r="F37">
            <v>39662</v>
          </cell>
          <cell r="G37">
            <v>3925252</v>
          </cell>
          <cell r="H37" t="str">
            <v>U20 W</v>
          </cell>
          <cell r="I37">
            <v>17</v>
          </cell>
          <cell r="J37">
            <v>16</v>
          </cell>
        </row>
        <row r="38">
          <cell r="A38">
            <v>36</v>
          </cell>
          <cell r="B38">
            <v>332</v>
          </cell>
          <cell r="C38" t="str">
            <v>Katie Biggs</v>
          </cell>
          <cell r="D38" t="str">
            <v>Mansfield Harriers</v>
          </cell>
          <cell r="E38" t="str">
            <v>F</v>
          </cell>
          <cell r="F38">
            <v>39432</v>
          </cell>
          <cell r="G38">
            <v>3871249</v>
          </cell>
          <cell r="H38" t="str">
            <v>U20 W</v>
          </cell>
          <cell r="I38">
            <v>17</v>
          </cell>
          <cell r="J38">
            <v>17</v>
          </cell>
        </row>
        <row r="39">
          <cell r="A39">
            <v>37</v>
          </cell>
          <cell r="C39" t="str">
            <v>Rebecca Butt</v>
          </cell>
          <cell r="D39" t="str">
            <v>Mansfield Harriers</v>
          </cell>
          <cell r="E39" t="str">
            <v>F</v>
          </cell>
          <cell r="F39">
            <v>39354</v>
          </cell>
          <cell r="G39">
            <v>3986702</v>
          </cell>
          <cell r="H39" t="str">
            <v>U20 W</v>
          </cell>
          <cell r="I39">
            <v>17</v>
          </cell>
          <cell r="J39">
            <v>17</v>
          </cell>
        </row>
        <row r="40">
          <cell r="A40">
            <v>38</v>
          </cell>
          <cell r="B40">
            <v>348</v>
          </cell>
          <cell r="C40" t="str">
            <v>Amy Newbould</v>
          </cell>
          <cell r="D40" t="str">
            <v>Mansfield Harriers</v>
          </cell>
          <cell r="E40" t="str">
            <v>F</v>
          </cell>
          <cell r="F40">
            <v>39339</v>
          </cell>
          <cell r="G40">
            <v>4015489</v>
          </cell>
          <cell r="H40" t="str">
            <v>U20 W</v>
          </cell>
          <cell r="I40">
            <v>17</v>
          </cell>
          <cell r="J40">
            <v>17</v>
          </cell>
        </row>
        <row r="41">
          <cell r="A41">
            <v>39</v>
          </cell>
          <cell r="B41">
            <v>68</v>
          </cell>
          <cell r="C41" t="str">
            <v>Freya Vincent</v>
          </cell>
          <cell r="D41" t="str">
            <v>Sutton Harriers</v>
          </cell>
          <cell r="E41" t="str">
            <v>F</v>
          </cell>
          <cell r="F41">
            <v>39522</v>
          </cell>
          <cell r="G41">
            <v>3731707</v>
          </cell>
          <cell r="H41" t="str">
            <v>U20 W</v>
          </cell>
          <cell r="I41">
            <v>17</v>
          </cell>
          <cell r="J41">
            <v>17</v>
          </cell>
        </row>
        <row r="42">
          <cell r="A42">
            <v>40</v>
          </cell>
          <cell r="B42">
            <v>145</v>
          </cell>
          <cell r="C42" t="str">
            <v>Charlotte Ayton</v>
          </cell>
          <cell r="D42" t="str">
            <v>Worksop Harriers</v>
          </cell>
          <cell r="E42" t="str">
            <v>F</v>
          </cell>
          <cell r="F42">
            <v>39358</v>
          </cell>
          <cell r="G42"/>
          <cell r="H42" t="str">
            <v>U20 W</v>
          </cell>
          <cell r="I42">
            <v>17</v>
          </cell>
          <cell r="J42">
            <v>17</v>
          </cell>
        </row>
        <row r="43">
          <cell r="A43">
            <v>41</v>
          </cell>
          <cell r="B43">
            <v>133</v>
          </cell>
          <cell r="C43" t="str">
            <v>Adam Paget</v>
          </cell>
          <cell r="D43" t="str">
            <v>Rushcliffe AC</v>
          </cell>
          <cell r="E43" t="str">
            <v>M</v>
          </cell>
          <cell r="F43">
            <v>40427</v>
          </cell>
          <cell r="G43">
            <v>3829228</v>
          </cell>
          <cell r="H43" t="str">
            <v>U15B</v>
          </cell>
          <cell r="I43">
            <v>14</v>
          </cell>
          <cell r="J43">
            <v>14</v>
          </cell>
        </row>
        <row r="44">
          <cell r="A44">
            <v>42</v>
          </cell>
          <cell r="C44" t="str">
            <v>Amy Newbould</v>
          </cell>
          <cell r="D44" t="str">
            <v>Mansfield Harriers</v>
          </cell>
          <cell r="E44" t="str">
            <v>F</v>
          </cell>
          <cell r="F44">
            <v>39339</v>
          </cell>
          <cell r="G44">
            <v>4015489</v>
          </cell>
          <cell r="H44" t="str">
            <v>U20 W</v>
          </cell>
          <cell r="I44">
            <v>17</v>
          </cell>
          <cell r="J44">
            <v>17</v>
          </cell>
        </row>
        <row r="45">
          <cell r="A45">
            <v>43</v>
          </cell>
          <cell r="C45" t="str">
            <v>Ava Casterton</v>
          </cell>
          <cell r="D45" t="str">
            <v>Mansfield Harriers</v>
          </cell>
          <cell r="E45" t="str">
            <v>f</v>
          </cell>
          <cell r="F45">
            <v>39486</v>
          </cell>
          <cell r="H45" t="str">
            <v>U20 W</v>
          </cell>
          <cell r="I45">
            <v>17</v>
          </cell>
          <cell r="J45">
            <v>17</v>
          </cell>
        </row>
        <row r="46">
          <cell r="A46">
            <v>44</v>
          </cell>
          <cell r="C46" t="str">
            <v>Katie Biggs</v>
          </cell>
          <cell r="D46" t="str">
            <v>Mansfield Harriers</v>
          </cell>
          <cell r="E46" t="str">
            <v>F</v>
          </cell>
          <cell r="F46">
            <v>39432</v>
          </cell>
          <cell r="G46">
            <v>3871249</v>
          </cell>
          <cell r="H46" t="str">
            <v>U20 W</v>
          </cell>
          <cell r="I46">
            <v>17</v>
          </cell>
          <cell r="J46">
            <v>17</v>
          </cell>
        </row>
        <row r="47">
          <cell r="A47">
            <v>45</v>
          </cell>
          <cell r="B47">
            <v>137</v>
          </cell>
          <cell r="C47" t="str">
            <v>Annelise French</v>
          </cell>
          <cell r="D47" t="str">
            <v>Rushcliffe AC</v>
          </cell>
          <cell r="E47" t="str">
            <v>F</v>
          </cell>
          <cell r="F47">
            <v>39254</v>
          </cell>
          <cell r="G47">
            <v>3595323</v>
          </cell>
          <cell r="H47" t="str">
            <v>U20 W</v>
          </cell>
          <cell r="I47">
            <v>18</v>
          </cell>
          <cell r="J47">
            <v>17</v>
          </cell>
        </row>
        <row r="48">
          <cell r="A48">
            <v>46</v>
          </cell>
          <cell r="B48">
            <v>334</v>
          </cell>
          <cell r="C48" t="str">
            <v>Serenity Joynt</v>
          </cell>
          <cell r="D48" t="str">
            <v>Mansfield Harriers</v>
          </cell>
          <cell r="E48" t="str">
            <v>F</v>
          </cell>
          <cell r="F48">
            <v>39120</v>
          </cell>
          <cell r="G48">
            <v>3697583</v>
          </cell>
          <cell r="H48" t="str">
            <v>U20W</v>
          </cell>
          <cell r="I48">
            <v>18</v>
          </cell>
          <cell r="J48">
            <v>18</v>
          </cell>
        </row>
        <row r="49">
          <cell r="A49">
            <v>47</v>
          </cell>
          <cell r="C49" t="str">
            <v>Sofia Danielle</v>
          </cell>
          <cell r="D49" t="str">
            <v>Grantham AC</v>
          </cell>
          <cell r="E49" t="str">
            <v>F</v>
          </cell>
          <cell r="F49">
            <v>39191</v>
          </cell>
          <cell r="G49">
            <v>3757957</v>
          </cell>
          <cell r="H49" t="str">
            <v>U20W</v>
          </cell>
          <cell r="I49">
            <v>18</v>
          </cell>
          <cell r="J49">
            <v>18</v>
          </cell>
        </row>
        <row r="50">
          <cell r="A50">
            <v>48</v>
          </cell>
          <cell r="B50">
            <v>669</v>
          </cell>
          <cell r="C50" t="str">
            <v>Zoe Smith</v>
          </cell>
          <cell r="D50" t="str">
            <v>Newark AC</v>
          </cell>
          <cell r="E50" t="str">
            <v>F</v>
          </cell>
          <cell r="F50">
            <v>39049</v>
          </cell>
          <cell r="H50" t="str">
            <v>U20W</v>
          </cell>
          <cell r="I50">
            <v>18</v>
          </cell>
          <cell r="J50">
            <v>18</v>
          </cell>
        </row>
        <row r="51">
          <cell r="A51">
            <v>49</v>
          </cell>
          <cell r="C51" t="str">
            <v>Elsa Broadberry</v>
          </cell>
          <cell r="D51" t="str">
            <v>Newark AC</v>
          </cell>
          <cell r="E51" t="str">
            <v>F</v>
          </cell>
          <cell r="F51">
            <v>39177</v>
          </cell>
          <cell r="G51">
            <v>2838113</v>
          </cell>
          <cell r="H51" t="str">
            <v>U20W</v>
          </cell>
          <cell r="I51">
            <v>18</v>
          </cell>
          <cell r="J51">
            <v>18</v>
          </cell>
        </row>
        <row r="52">
          <cell r="A52">
            <v>50</v>
          </cell>
          <cell r="C52" t="str">
            <v>Alicia Wells</v>
          </cell>
          <cell r="D52" t="str">
            <v>Worksop Harriers</v>
          </cell>
          <cell r="E52" t="str">
            <v>F</v>
          </cell>
          <cell r="F52">
            <v>39162</v>
          </cell>
          <cell r="G52"/>
          <cell r="H52" t="str">
            <v>U20W</v>
          </cell>
          <cell r="I52">
            <v>18</v>
          </cell>
          <cell r="J52">
            <v>18</v>
          </cell>
        </row>
        <row r="53">
          <cell r="A53">
            <v>51</v>
          </cell>
          <cell r="C53" t="str">
            <v>Alicia Wells</v>
          </cell>
          <cell r="D53" t="str">
            <v>Worksop Harriers</v>
          </cell>
          <cell r="E53" t="str">
            <v>F</v>
          </cell>
          <cell r="F53">
            <v>39162</v>
          </cell>
          <cell r="G53"/>
          <cell r="H53" t="str">
            <v>U20W</v>
          </cell>
          <cell r="I53">
            <v>18</v>
          </cell>
          <cell r="J53">
            <v>18</v>
          </cell>
        </row>
        <row r="54">
          <cell r="A54">
            <v>52</v>
          </cell>
          <cell r="C54" t="str">
            <v>Chloe Berry</v>
          </cell>
          <cell r="D54" t="str">
            <v>Retford AC</v>
          </cell>
          <cell r="E54" t="str">
            <v>F</v>
          </cell>
          <cell r="F54">
            <v>39181</v>
          </cell>
          <cell r="H54" t="str">
            <v>U20W</v>
          </cell>
          <cell r="I54">
            <v>18</v>
          </cell>
          <cell r="J54">
            <v>18</v>
          </cell>
        </row>
        <row r="55">
          <cell r="A55">
            <v>53</v>
          </cell>
          <cell r="C55" t="str">
            <v>Alicia Wells</v>
          </cell>
          <cell r="D55" t="str">
            <v>Worksop Harriers</v>
          </cell>
          <cell r="E55" t="str">
            <v>F</v>
          </cell>
          <cell r="F55">
            <v>39162</v>
          </cell>
          <cell r="H55" t="str">
            <v>U20W</v>
          </cell>
          <cell r="I55">
            <v>18</v>
          </cell>
          <cell r="J55">
            <v>18</v>
          </cell>
        </row>
        <row r="56">
          <cell r="A56">
            <v>54</v>
          </cell>
          <cell r="C56" t="str">
            <v>Abigail Davis</v>
          </cell>
          <cell r="D56" t="str">
            <v>Grantham AC</v>
          </cell>
          <cell r="E56" t="str">
            <v>F</v>
          </cell>
          <cell r="F56">
            <v>38892</v>
          </cell>
          <cell r="G56">
            <v>3673403</v>
          </cell>
          <cell r="H56" t="str">
            <v>U20W</v>
          </cell>
          <cell r="I56">
            <v>19</v>
          </cell>
          <cell r="J56">
            <v>18</v>
          </cell>
        </row>
        <row r="57">
          <cell r="A57">
            <v>55</v>
          </cell>
          <cell r="C57" t="str">
            <v>Nicole Bonser</v>
          </cell>
          <cell r="D57" t="str">
            <v>Amber Valley &amp; Erewash AC</v>
          </cell>
          <cell r="E57" t="str">
            <v>F</v>
          </cell>
          <cell r="F57">
            <v>38901</v>
          </cell>
          <cell r="G57">
            <v>3741452</v>
          </cell>
          <cell r="H57" t="str">
            <v>U20W</v>
          </cell>
          <cell r="I57">
            <v>19</v>
          </cell>
          <cell r="J57">
            <v>18</v>
          </cell>
        </row>
        <row r="58">
          <cell r="A58">
            <v>56</v>
          </cell>
          <cell r="B58">
            <v>323</v>
          </cell>
          <cell r="C58" t="str">
            <v>Beth Hamilton</v>
          </cell>
          <cell r="D58" t="str">
            <v>Mansfield Harriers</v>
          </cell>
          <cell r="E58" t="str">
            <v>F</v>
          </cell>
          <cell r="F58">
            <v>38804</v>
          </cell>
          <cell r="G58">
            <v>3591936</v>
          </cell>
          <cell r="H58" t="str">
            <v>U20W</v>
          </cell>
          <cell r="I58">
            <v>19</v>
          </cell>
          <cell r="J58">
            <v>19</v>
          </cell>
        </row>
        <row r="59">
          <cell r="A59">
            <v>57</v>
          </cell>
          <cell r="C59" t="str">
            <v>Grace Manson</v>
          </cell>
          <cell r="D59" t="str">
            <v>Mansfield Harriers</v>
          </cell>
          <cell r="E59" t="str">
            <v>F</v>
          </cell>
          <cell r="F59">
            <v>38666</v>
          </cell>
          <cell r="G59">
            <v>3577932</v>
          </cell>
          <cell r="H59" t="str">
            <v>Sen W</v>
          </cell>
          <cell r="I59">
            <v>19</v>
          </cell>
          <cell r="J59">
            <v>19</v>
          </cell>
        </row>
        <row r="60">
          <cell r="A60">
            <v>58</v>
          </cell>
          <cell r="C60" t="str">
            <v>Beth Hamilton</v>
          </cell>
          <cell r="D60" t="str">
            <v>Mansfield Harriers</v>
          </cell>
          <cell r="E60" t="str">
            <v>F</v>
          </cell>
          <cell r="F60">
            <v>38804</v>
          </cell>
          <cell r="H60" t="str">
            <v>U20W</v>
          </cell>
          <cell r="I60">
            <v>19</v>
          </cell>
          <cell r="J60">
            <v>19</v>
          </cell>
        </row>
        <row r="61">
          <cell r="A61">
            <v>59</v>
          </cell>
          <cell r="B61">
            <v>329</v>
          </cell>
          <cell r="C61" t="str">
            <v>Sophie Toyn</v>
          </cell>
          <cell r="D61" t="str">
            <v>Mansfield Harriers</v>
          </cell>
          <cell r="E61" t="str">
            <v>F</v>
          </cell>
          <cell r="F61">
            <v>38373</v>
          </cell>
          <cell r="G61"/>
          <cell r="H61" t="str">
            <v>SenW</v>
          </cell>
          <cell r="I61">
            <v>20</v>
          </cell>
          <cell r="J61">
            <v>20</v>
          </cell>
        </row>
        <row r="62">
          <cell r="A62">
            <v>60</v>
          </cell>
          <cell r="B62">
            <v>22</v>
          </cell>
          <cell r="C62" t="str">
            <v>Charlie Yates</v>
          </cell>
          <cell r="D62" t="str">
            <v>Amber Valley &amp; Erewash AC</v>
          </cell>
          <cell r="E62" t="str">
            <v>F</v>
          </cell>
          <cell r="F62">
            <v>37985</v>
          </cell>
          <cell r="G62">
            <v>3483240</v>
          </cell>
          <cell r="H62" t="str">
            <v>SenW</v>
          </cell>
          <cell r="I62">
            <v>21</v>
          </cell>
          <cell r="J62">
            <v>21</v>
          </cell>
        </row>
        <row r="63">
          <cell r="A63">
            <v>61</v>
          </cell>
          <cell r="C63" t="str">
            <v>Alice Gibbs</v>
          </cell>
          <cell r="D63" t="str">
            <v>Newark AC</v>
          </cell>
          <cell r="E63" t="str">
            <v>F</v>
          </cell>
          <cell r="F63">
            <v>38042</v>
          </cell>
          <cell r="H63" t="str">
            <v>Sen W</v>
          </cell>
          <cell r="I63">
            <v>21</v>
          </cell>
          <cell r="J63">
            <v>21</v>
          </cell>
        </row>
        <row r="64">
          <cell r="A64">
            <v>62</v>
          </cell>
          <cell r="B64">
            <v>322</v>
          </cell>
          <cell r="C64" t="str">
            <v>Jessica Waters</v>
          </cell>
          <cell r="D64" t="str">
            <v>Mansfield Harriers</v>
          </cell>
          <cell r="E64" t="str">
            <v>F</v>
          </cell>
          <cell r="F64">
            <v>36674</v>
          </cell>
          <cell r="G64">
            <v>3665708</v>
          </cell>
          <cell r="H64" t="str">
            <v>Sen W</v>
          </cell>
          <cell r="I64">
            <v>25</v>
          </cell>
          <cell r="J64">
            <v>24</v>
          </cell>
        </row>
        <row r="65">
          <cell r="A65">
            <v>63</v>
          </cell>
          <cell r="C65" t="str">
            <v>Jessica Waters</v>
          </cell>
          <cell r="D65" t="str">
            <v>Mansfield Harriers</v>
          </cell>
          <cell r="E65" t="str">
            <v>F</v>
          </cell>
          <cell r="F65">
            <v>36674</v>
          </cell>
          <cell r="G65"/>
          <cell r="H65" t="str">
            <v>Sen W</v>
          </cell>
          <cell r="I65">
            <v>25</v>
          </cell>
          <cell r="J65">
            <v>24</v>
          </cell>
        </row>
        <row r="66">
          <cell r="A66">
            <v>64</v>
          </cell>
          <cell r="B66">
            <v>65</v>
          </cell>
          <cell r="C66" t="str">
            <v>Alex Lee</v>
          </cell>
          <cell r="D66" t="str">
            <v>Sutton Harriers</v>
          </cell>
          <cell r="E66" t="str">
            <v>F</v>
          </cell>
          <cell r="F66">
            <v>35696</v>
          </cell>
          <cell r="G66">
            <v>4092990</v>
          </cell>
          <cell r="H66" t="str">
            <v>Sen W</v>
          </cell>
          <cell r="I66">
            <v>27</v>
          </cell>
          <cell r="J66">
            <v>27</v>
          </cell>
        </row>
        <row r="67">
          <cell r="A67">
            <v>65</v>
          </cell>
          <cell r="C67" t="str">
            <v>Paige Roadley</v>
          </cell>
          <cell r="D67" t="str">
            <v>Mansfield Harriers</v>
          </cell>
          <cell r="E67" t="str">
            <v>F</v>
          </cell>
          <cell r="F67">
            <v>34954</v>
          </cell>
          <cell r="G67">
            <v>3486819</v>
          </cell>
          <cell r="H67" t="str">
            <v>Sen W</v>
          </cell>
          <cell r="I67">
            <v>29</v>
          </cell>
          <cell r="J67">
            <v>29</v>
          </cell>
        </row>
        <row r="68">
          <cell r="A68">
            <v>66</v>
          </cell>
          <cell r="B68">
            <v>21</v>
          </cell>
          <cell r="C68" t="str">
            <v>Alice Robinson</v>
          </cell>
          <cell r="D68" t="str">
            <v>Amber Valley &amp; Erewash AC</v>
          </cell>
          <cell r="E68" t="str">
            <v>F</v>
          </cell>
          <cell r="F68">
            <v>34982</v>
          </cell>
          <cell r="G68">
            <v>2832396</v>
          </cell>
          <cell r="H68" t="str">
            <v>Sen W</v>
          </cell>
          <cell r="I68">
            <v>29</v>
          </cell>
          <cell r="J68">
            <v>29</v>
          </cell>
        </row>
        <row r="69">
          <cell r="A69">
            <v>67</v>
          </cell>
          <cell r="C69" t="str">
            <v>Sage Garner</v>
          </cell>
          <cell r="D69" t="str">
            <v>Grantham AC</v>
          </cell>
          <cell r="E69" t="str">
            <v>F</v>
          </cell>
          <cell r="F69">
            <v>34602</v>
          </cell>
          <cell r="G69">
            <v>2904151</v>
          </cell>
          <cell r="H69" t="str">
            <v>Sen W</v>
          </cell>
          <cell r="I69">
            <v>30</v>
          </cell>
          <cell r="J69">
            <v>30</v>
          </cell>
        </row>
        <row r="70">
          <cell r="A70">
            <v>68</v>
          </cell>
          <cell r="C70" t="str">
            <v>Katie Kettleborough</v>
          </cell>
          <cell r="D70" t="str">
            <v>Newark Striders</v>
          </cell>
          <cell r="E70" t="str">
            <v>F</v>
          </cell>
          <cell r="F70">
            <v>34173</v>
          </cell>
          <cell r="G70">
            <v>4099701</v>
          </cell>
          <cell r="H70" t="str">
            <v>Sen W</v>
          </cell>
          <cell r="I70">
            <v>32</v>
          </cell>
          <cell r="J70">
            <v>31</v>
          </cell>
        </row>
        <row r="71">
          <cell r="A71">
            <v>69</v>
          </cell>
          <cell r="C71" t="str">
            <v>Charlotte Murry</v>
          </cell>
          <cell r="D71" t="str">
            <v>Mansfield Harriers</v>
          </cell>
          <cell r="E71" t="str">
            <v>F</v>
          </cell>
          <cell r="F71">
            <v>33920</v>
          </cell>
          <cell r="G71">
            <v>2702462</v>
          </cell>
          <cell r="H71" t="str">
            <v>Sen W</v>
          </cell>
          <cell r="I71">
            <v>32</v>
          </cell>
          <cell r="J71">
            <v>32</v>
          </cell>
        </row>
        <row r="72">
          <cell r="A72">
            <v>70</v>
          </cell>
          <cell r="C72" t="str">
            <v>Pleasure Morgan</v>
          </cell>
          <cell r="D72" t="str">
            <v>Retford AC</v>
          </cell>
          <cell r="E72" t="str">
            <v>F</v>
          </cell>
          <cell r="F72">
            <v>32779</v>
          </cell>
          <cell r="G72"/>
          <cell r="H72" t="str">
            <v>M35W</v>
          </cell>
          <cell r="I72">
            <v>35</v>
          </cell>
          <cell r="J72">
            <v>35</v>
          </cell>
        </row>
        <row r="73">
          <cell r="A73">
            <v>71</v>
          </cell>
          <cell r="C73" t="str">
            <v>Sarah Bradbury</v>
          </cell>
          <cell r="D73" t="str">
            <v>Mansfield Harriers</v>
          </cell>
          <cell r="E73" t="str">
            <v>F</v>
          </cell>
          <cell r="F73">
            <v>32082</v>
          </cell>
          <cell r="G73">
            <v>3358718</v>
          </cell>
          <cell r="H73" t="str">
            <v>M35W</v>
          </cell>
          <cell r="I73">
            <v>37</v>
          </cell>
          <cell r="J73">
            <v>37</v>
          </cell>
        </row>
        <row r="74">
          <cell r="A74">
            <v>72</v>
          </cell>
          <cell r="B74">
            <v>62</v>
          </cell>
          <cell r="C74" t="str">
            <v>Hannah Kelley</v>
          </cell>
          <cell r="D74" t="str">
            <v>Sutton Harriers</v>
          </cell>
          <cell r="E74" t="str">
            <v>F</v>
          </cell>
          <cell r="F74">
            <v>32247</v>
          </cell>
          <cell r="G74">
            <v>2740891</v>
          </cell>
          <cell r="H74" t="str">
            <v>M35W</v>
          </cell>
          <cell r="I74">
            <v>37</v>
          </cell>
          <cell r="J74">
            <v>37</v>
          </cell>
        </row>
        <row r="75">
          <cell r="A75">
            <v>73</v>
          </cell>
          <cell r="B75">
            <v>319</v>
          </cell>
          <cell r="C75" t="str">
            <v>Rachel Wilcockson</v>
          </cell>
          <cell r="D75" t="str">
            <v>Mansfield Harriers</v>
          </cell>
          <cell r="E75" t="str">
            <v>F</v>
          </cell>
          <cell r="F75">
            <v>31667</v>
          </cell>
          <cell r="G75">
            <v>2669291</v>
          </cell>
          <cell r="H75" t="str">
            <v>M35W</v>
          </cell>
          <cell r="I75">
            <v>38</v>
          </cell>
          <cell r="J75">
            <v>38</v>
          </cell>
        </row>
        <row r="76">
          <cell r="A76">
            <v>74</v>
          </cell>
          <cell r="C76" t="str">
            <v>Helen Gilbert</v>
          </cell>
          <cell r="D76" t="str">
            <v>Grantham AC</v>
          </cell>
          <cell r="E76" t="str">
            <v>F</v>
          </cell>
          <cell r="F76">
            <v>30011</v>
          </cell>
          <cell r="G76">
            <v>2795174</v>
          </cell>
          <cell r="H76" t="str">
            <v>M40W</v>
          </cell>
          <cell r="I76">
            <v>43</v>
          </cell>
          <cell r="J76">
            <v>43</v>
          </cell>
        </row>
        <row r="77">
          <cell r="A77">
            <v>75</v>
          </cell>
          <cell r="C77" t="str">
            <v>Sabrina Martin</v>
          </cell>
          <cell r="D77" t="str">
            <v>Notts AC</v>
          </cell>
          <cell r="E77" t="str">
            <v>F</v>
          </cell>
          <cell r="F77">
            <v>29880</v>
          </cell>
          <cell r="G77">
            <v>4072534</v>
          </cell>
          <cell r="H77" t="str">
            <v>M40W</v>
          </cell>
          <cell r="I77">
            <v>43</v>
          </cell>
          <cell r="J77">
            <v>43</v>
          </cell>
        </row>
        <row r="78">
          <cell r="A78">
            <v>76</v>
          </cell>
          <cell r="C78" t="str">
            <v>Sabrina Martin</v>
          </cell>
          <cell r="D78" t="str">
            <v>Notts AC</v>
          </cell>
          <cell r="E78" t="str">
            <v>F</v>
          </cell>
          <cell r="F78">
            <v>29880</v>
          </cell>
          <cell r="G78">
            <v>4072534</v>
          </cell>
          <cell r="H78" t="str">
            <v>M40W</v>
          </cell>
          <cell r="I78">
            <v>43</v>
          </cell>
          <cell r="J78">
            <v>43</v>
          </cell>
        </row>
        <row r="79">
          <cell r="A79">
            <v>77</v>
          </cell>
          <cell r="B79">
            <v>44</v>
          </cell>
          <cell r="C79" t="str">
            <v>Emma Stevenson</v>
          </cell>
          <cell r="D79" t="str">
            <v>Holme Pierrepont</v>
          </cell>
          <cell r="E79" t="str">
            <v>F</v>
          </cell>
          <cell r="F79">
            <v>29649</v>
          </cell>
          <cell r="G79"/>
          <cell r="H79" t="str">
            <v>M40W</v>
          </cell>
          <cell r="I79">
            <v>44</v>
          </cell>
          <cell r="J79">
            <v>44</v>
          </cell>
        </row>
        <row r="80">
          <cell r="A80">
            <v>78</v>
          </cell>
          <cell r="B80">
            <v>51</v>
          </cell>
          <cell r="C80" t="str">
            <v>Emma Stevenson</v>
          </cell>
          <cell r="D80" t="str">
            <v>Holme Pierrepont</v>
          </cell>
          <cell r="E80" t="str">
            <v>F</v>
          </cell>
          <cell r="F80">
            <v>29649</v>
          </cell>
          <cell r="H80" t="str">
            <v>M40W</v>
          </cell>
          <cell r="I80">
            <v>44</v>
          </cell>
          <cell r="J80">
            <v>44</v>
          </cell>
        </row>
        <row r="81">
          <cell r="A81">
            <v>79</v>
          </cell>
          <cell r="C81" t="str">
            <v>Kate Ludlam</v>
          </cell>
          <cell r="D81" t="str">
            <v>Newark Striders</v>
          </cell>
          <cell r="E81" t="str">
            <v>F</v>
          </cell>
          <cell r="F81">
            <v>29188</v>
          </cell>
          <cell r="G81">
            <v>3851486</v>
          </cell>
          <cell r="H81" t="str">
            <v>M45W</v>
          </cell>
          <cell r="I81">
            <v>45</v>
          </cell>
          <cell r="J81">
            <v>45</v>
          </cell>
        </row>
        <row r="82">
          <cell r="A82">
            <v>80</v>
          </cell>
          <cell r="C82" t="str">
            <v>Kate Ludlam</v>
          </cell>
          <cell r="D82" t="str">
            <v>Newark AC</v>
          </cell>
          <cell r="E82" t="str">
            <v>F</v>
          </cell>
          <cell r="F82">
            <v>29188</v>
          </cell>
          <cell r="G82">
            <v>3851486</v>
          </cell>
          <cell r="H82" t="str">
            <v>M45W</v>
          </cell>
          <cell r="I82">
            <v>45</v>
          </cell>
          <cell r="J82">
            <v>45</v>
          </cell>
        </row>
        <row r="83">
          <cell r="A83">
            <v>81</v>
          </cell>
          <cell r="B83">
            <v>358</v>
          </cell>
          <cell r="C83" t="str">
            <v>Katherine Malone</v>
          </cell>
          <cell r="D83" t="str">
            <v>Mansfield Harriers</v>
          </cell>
          <cell r="E83" t="str">
            <v>F</v>
          </cell>
          <cell r="F83">
            <v>28437</v>
          </cell>
          <cell r="G83">
            <v>3528058</v>
          </cell>
          <cell r="H83" t="str">
            <v>M45W</v>
          </cell>
          <cell r="I83">
            <v>47</v>
          </cell>
          <cell r="J83">
            <v>47</v>
          </cell>
        </row>
        <row r="84">
          <cell r="A84">
            <v>82</v>
          </cell>
          <cell r="B84">
            <v>389</v>
          </cell>
          <cell r="C84" t="str">
            <v>Beverley Peel</v>
          </cell>
          <cell r="D84" t="str">
            <v>Long Eaton RC</v>
          </cell>
          <cell r="E84" t="str">
            <v>F</v>
          </cell>
          <cell r="F84">
            <v>27445</v>
          </cell>
          <cell r="G84">
            <v>4006624</v>
          </cell>
          <cell r="H84" t="str">
            <v>M50W</v>
          </cell>
          <cell r="I84">
            <v>50</v>
          </cell>
          <cell r="J84">
            <v>50</v>
          </cell>
        </row>
        <row r="85">
          <cell r="A85">
            <v>83</v>
          </cell>
          <cell r="B85">
            <v>42</v>
          </cell>
          <cell r="C85" t="str">
            <v>Nicola Jones</v>
          </cell>
          <cell r="D85" t="str">
            <v>Holme Pierrepont</v>
          </cell>
          <cell r="E85" t="str">
            <v>F</v>
          </cell>
          <cell r="F85">
            <v>27005</v>
          </cell>
          <cell r="G85">
            <v>3864341</v>
          </cell>
          <cell r="H85" t="str">
            <v>M50W</v>
          </cell>
          <cell r="I85">
            <v>51</v>
          </cell>
          <cell r="J85">
            <v>51</v>
          </cell>
        </row>
        <row r="86">
          <cell r="A86">
            <v>84</v>
          </cell>
          <cell r="B86">
            <v>72</v>
          </cell>
          <cell r="C86" t="str">
            <v>Lisa Staley</v>
          </cell>
          <cell r="D86" t="str">
            <v>Sutton Harriers</v>
          </cell>
          <cell r="E86" t="str">
            <v>F</v>
          </cell>
          <cell r="F86">
            <v>26126</v>
          </cell>
          <cell r="G86">
            <v>2740959</v>
          </cell>
          <cell r="H86" t="str">
            <v>M50W</v>
          </cell>
          <cell r="I86">
            <v>54</v>
          </cell>
          <cell r="J86">
            <v>53</v>
          </cell>
        </row>
        <row r="87">
          <cell r="A87">
            <v>85</v>
          </cell>
          <cell r="B87">
            <v>43</v>
          </cell>
          <cell r="C87" t="str">
            <v>Editha Van Loon</v>
          </cell>
          <cell r="D87" t="str">
            <v>Holme Pierrepont</v>
          </cell>
          <cell r="E87" t="str">
            <v>F</v>
          </cell>
          <cell r="F87">
            <v>26081</v>
          </cell>
          <cell r="G87">
            <v>3234619</v>
          </cell>
          <cell r="H87" t="str">
            <v>M50W</v>
          </cell>
          <cell r="I87">
            <v>54</v>
          </cell>
          <cell r="J87">
            <v>53</v>
          </cell>
        </row>
        <row r="88">
          <cell r="A88">
            <v>86</v>
          </cell>
          <cell r="B88">
            <v>124</v>
          </cell>
          <cell r="C88" t="str">
            <v>Helen Hood</v>
          </cell>
          <cell r="D88" t="str">
            <v>Rushcliffe AC</v>
          </cell>
          <cell r="E88" t="str">
            <v>F</v>
          </cell>
          <cell r="F88">
            <v>25362</v>
          </cell>
          <cell r="G88">
            <v>3017646</v>
          </cell>
          <cell r="H88" t="str">
            <v>M55W</v>
          </cell>
          <cell r="I88">
            <v>56</v>
          </cell>
          <cell r="J88">
            <v>55</v>
          </cell>
        </row>
        <row r="89">
          <cell r="A89">
            <v>87</v>
          </cell>
          <cell r="C89" t="str">
            <v xml:space="preserve">Sue Chicken </v>
          </cell>
          <cell r="D89" t="str">
            <v>Holme Pierrepont</v>
          </cell>
          <cell r="E89" t="str">
            <v>F</v>
          </cell>
          <cell r="F89">
            <v>24121</v>
          </cell>
          <cell r="H89" t="str">
            <v>M55W</v>
          </cell>
          <cell r="I89">
            <v>59</v>
          </cell>
          <cell r="J89">
            <v>59</v>
          </cell>
        </row>
        <row r="90">
          <cell r="A90">
            <v>88</v>
          </cell>
          <cell r="B90">
            <v>66</v>
          </cell>
          <cell r="C90" t="str">
            <v>Susan Allcock</v>
          </cell>
          <cell r="D90" t="str">
            <v>Sutton Harriers</v>
          </cell>
          <cell r="E90" t="str">
            <v>F</v>
          </cell>
          <cell r="F90">
            <v>23272</v>
          </cell>
          <cell r="G90">
            <v>2803426</v>
          </cell>
          <cell r="H90" t="str">
            <v>M60W</v>
          </cell>
          <cell r="I90">
            <v>61</v>
          </cell>
          <cell r="J90">
            <v>61</v>
          </cell>
        </row>
        <row r="91">
          <cell r="A91">
            <v>89</v>
          </cell>
          <cell r="C91" t="str">
            <v>Janice Davidson</v>
          </cell>
          <cell r="D91" t="str">
            <v>Grantham AC</v>
          </cell>
          <cell r="E91" t="str">
            <v>F</v>
          </cell>
          <cell r="F91">
            <v>19698</v>
          </cell>
          <cell r="H91" t="str">
            <v>M70W</v>
          </cell>
          <cell r="I91">
            <v>71</v>
          </cell>
          <cell r="J91">
            <v>71</v>
          </cell>
        </row>
        <row r="92">
          <cell r="A92">
            <v>90</v>
          </cell>
          <cell r="C92" t="str">
            <v>Judy Saunders</v>
          </cell>
          <cell r="D92" t="str">
            <v>Grantham AC</v>
          </cell>
          <cell r="E92" t="str">
            <v>F</v>
          </cell>
          <cell r="G92">
            <v>3352491</v>
          </cell>
          <cell r="I92">
            <v>125</v>
          </cell>
          <cell r="J92">
            <v>125</v>
          </cell>
        </row>
        <row r="93">
          <cell r="A93">
            <v>91</v>
          </cell>
          <cell r="C93" t="str">
            <v>Jackie Bainbridge</v>
          </cell>
          <cell r="D93" t="str">
            <v>Grantham AC</v>
          </cell>
          <cell r="E93" t="str">
            <v>F</v>
          </cell>
          <cell r="G93">
            <v>2693851</v>
          </cell>
          <cell r="I93">
            <v>125</v>
          </cell>
          <cell r="J93">
            <v>125</v>
          </cell>
        </row>
        <row r="94">
          <cell r="A94">
            <v>92</v>
          </cell>
          <cell r="C94" t="str">
            <v>Emily-Rose Maul</v>
          </cell>
          <cell r="D94" t="str">
            <v>Retford AC</v>
          </cell>
          <cell r="E94" t="str">
            <v>F</v>
          </cell>
          <cell r="F94"/>
          <cell r="I94">
            <v>125</v>
          </cell>
          <cell r="J94">
            <v>125</v>
          </cell>
        </row>
        <row r="95">
          <cell r="A95">
            <v>93</v>
          </cell>
          <cell r="C95" t="str">
            <v>Emma O'Connor</v>
          </cell>
          <cell r="D95" t="str">
            <v>Worksop Harriers</v>
          </cell>
          <cell r="E95" t="str">
            <v>F</v>
          </cell>
          <cell r="F95"/>
          <cell r="I95">
            <v>125</v>
          </cell>
          <cell r="J95">
            <v>125</v>
          </cell>
        </row>
        <row r="96">
          <cell r="A96">
            <v>94</v>
          </cell>
          <cell r="C96" t="str">
            <v>Isabella Nichols</v>
          </cell>
          <cell r="D96" t="str">
            <v>Retford AC</v>
          </cell>
          <cell r="E96" t="str">
            <v>F</v>
          </cell>
          <cell r="F96">
            <v>40455</v>
          </cell>
          <cell r="G96">
            <v>4059698</v>
          </cell>
          <cell r="H96" t="str">
            <v>U15G</v>
          </cell>
          <cell r="I96">
            <v>14</v>
          </cell>
          <cell r="J96">
            <v>14</v>
          </cell>
        </row>
        <row r="97">
          <cell r="A97">
            <v>95</v>
          </cell>
          <cell r="C97" t="str">
            <v>Freya Stenson</v>
          </cell>
          <cell r="D97" t="str">
            <v>Retford AC</v>
          </cell>
          <cell r="E97" t="str">
            <v>F</v>
          </cell>
          <cell r="F97">
            <v>40528</v>
          </cell>
          <cell r="G97"/>
          <cell r="H97" t="str">
            <v>U15G</v>
          </cell>
          <cell r="I97">
            <v>14</v>
          </cell>
          <cell r="J97">
            <v>14</v>
          </cell>
        </row>
        <row r="98">
          <cell r="A98">
            <v>96</v>
          </cell>
          <cell r="C98" t="str">
            <v>Maisie Needham</v>
          </cell>
          <cell r="D98" t="str">
            <v>Retford AC</v>
          </cell>
          <cell r="E98" t="str">
            <v>F</v>
          </cell>
          <cell r="F98">
            <v>40191</v>
          </cell>
          <cell r="G98">
            <v>3987525</v>
          </cell>
          <cell r="H98" t="str">
            <v>U17W</v>
          </cell>
          <cell r="I98">
            <v>15</v>
          </cell>
          <cell r="J98">
            <v>15</v>
          </cell>
        </row>
        <row r="99">
          <cell r="A99">
            <v>97</v>
          </cell>
          <cell r="B99">
            <v>103</v>
          </cell>
          <cell r="C99" t="str">
            <v>Holly Mai Limmer</v>
          </cell>
          <cell r="D99" t="str">
            <v>Retford AC</v>
          </cell>
          <cell r="E99" t="str">
            <v>F</v>
          </cell>
          <cell r="F99">
            <v>39790</v>
          </cell>
          <cell r="G99">
            <v>3867980</v>
          </cell>
          <cell r="H99" t="str">
            <v>U17W</v>
          </cell>
          <cell r="I99">
            <v>16</v>
          </cell>
          <cell r="J99">
            <v>16</v>
          </cell>
        </row>
        <row r="100">
          <cell r="A100">
            <v>98</v>
          </cell>
          <cell r="B100">
            <v>101</v>
          </cell>
          <cell r="C100" t="str">
            <v>Rubie Slater- Rowley</v>
          </cell>
          <cell r="D100" t="str">
            <v>Retford AC</v>
          </cell>
          <cell r="E100" t="str">
            <v>F</v>
          </cell>
          <cell r="F100">
            <v>39864</v>
          </cell>
          <cell r="G100">
            <v>3944121</v>
          </cell>
          <cell r="H100" t="str">
            <v>U17W</v>
          </cell>
          <cell r="I100">
            <v>16</v>
          </cell>
          <cell r="J100">
            <v>16</v>
          </cell>
        </row>
        <row r="101">
          <cell r="A101">
            <v>99</v>
          </cell>
          <cell r="B101">
            <v>102</v>
          </cell>
          <cell r="C101" t="str">
            <v>Scarlette Slater-Rowley</v>
          </cell>
          <cell r="D101" t="str">
            <v>Retford AC</v>
          </cell>
          <cell r="E101" t="str">
            <v>F</v>
          </cell>
          <cell r="F101">
            <v>39864</v>
          </cell>
          <cell r="G101">
            <v>3944122</v>
          </cell>
          <cell r="H101" t="str">
            <v>U17W</v>
          </cell>
          <cell r="I101">
            <v>16</v>
          </cell>
          <cell r="J101">
            <v>16</v>
          </cell>
        </row>
        <row r="102">
          <cell r="A102">
            <v>100</v>
          </cell>
          <cell r="B102">
            <v>111</v>
          </cell>
          <cell r="C102" t="str">
            <v>Penelope Thornton</v>
          </cell>
          <cell r="D102" t="str">
            <v>Retford AC</v>
          </cell>
          <cell r="E102" t="str">
            <v>F</v>
          </cell>
          <cell r="F102">
            <v>39665</v>
          </cell>
          <cell r="G102">
            <v>3973869</v>
          </cell>
          <cell r="H102" t="str">
            <v>U20W</v>
          </cell>
          <cell r="I102">
            <v>17</v>
          </cell>
          <cell r="J102">
            <v>16</v>
          </cell>
        </row>
        <row r="103">
          <cell r="A103">
            <v>101</v>
          </cell>
          <cell r="C103" t="str">
            <v>Bethan Harris</v>
          </cell>
          <cell r="D103" t="str">
            <v>Retford AC</v>
          </cell>
          <cell r="E103" t="str">
            <v>F</v>
          </cell>
          <cell r="F103">
            <v>39457</v>
          </cell>
          <cell r="G103">
            <v>3867985</v>
          </cell>
          <cell r="H103" t="str">
            <v>U20W</v>
          </cell>
          <cell r="I103">
            <v>17</v>
          </cell>
          <cell r="J103">
            <v>17</v>
          </cell>
        </row>
        <row r="104">
          <cell r="A104">
            <v>102</v>
          </cell>
          <cell r="C104" t="str">
            <v>Anna Hibbard</v>
          </cell>
          <cell r="D104" t="str">
            <v>Retford AC</v>
          </cell>
          <cell r="E104" t="str">
            <v>F</v>
          </cell>
          <cell r="F104">
            <v>39489</v>
          </cell>
          <cell r="G104">
            <v>3696931</v>
          </cell>
          <cell r="H104" t="str">
            <v>U20W</v>
          </cell>
          <cell r="I104">
            <v>17</v>
          </cell>
          <cell r="J104">
            <v>17</v>
          </cell>
        </row>
        <row r="105">
          <cell r="A105">
            <v>103</v>
          </cell>
          <cell r="C105" t="str">
            <v>Chloe Berry</v>
          </cell>
          <cell r="D105" t="str">
            <v>Retford AC</v>
          </cell>
          <cell r="E105" t="str">
            <v>F</v>
          </cell>
          <cell r="F105">
            <v>39181</v>
          </cell>
          <cell r="G105">
            <v>4019005</v>
          </cell>
          <cell r="H105" t="str">
            <v>U20W</v>
          </cell>
          <cell r="I105">
            <v>18</v>
          </cell>
          <cell r="J105">
            <v>18</v>
          </cell>
        </row>
        <row r="106">
          <cell r="A106">
            <v>104</v>
          </cell>
          <cell r="C106" t="str">
            <v>Hannah Foster</v>
          </cell>
          <cell r="D106" t="str">
            <v>Retford AC</v>
          </cell>
          <cell r="E106" t="str">
            <v>F</v>
          </cell>
          <cell r="F106">
            <v>39149</v>
          </cell>
          <cell r="G106">
            <v>3380545</v>
          </cell>
          <cell r="H106" t="str">
            <v>U20W</v>
          </cell>
          <cell r="I106">
            <v>18</v>
          </cell>
          <cell r="J106">
            <v>18</v>
          </cell>
        </row>
        <row r="107">
          <cell r="A107">
            <v>105</v>
          </cell>
          <cell r="C107" t="str">
            <v>Elizabeth Thornton</v>
          </cell>
          <cell r="D107" t="str">
            <v>Retford AC</v>
          </cell>
          <cell r="E107" t="str">
            <v>F</v>
          </cell>
          <cell r="F107">
            <v>38877</v>
          </cell>
          <cell r="G107">
            <v>3917885</v>
          </cell>
          <cell r="H107" t="str">
            <v>U20W</v>
          </cell>
          <cell r="I107">
            <v>19</v>
          </cell>
          <cell r="J107">
            <v>18</v>
          </cell>
        </row>
        <row r="108">
          <cell r="A108">
            <v>106</v>
          </cell>
          <cell r="C108" t="str">
            <v>Francesca Sedgewick</v>
          </cell>
          <cell r="D108" t="str">
            <v>Retford AC</v>
          </cell>
          <cell r="E108" t="str">
            <v>F</v>
          </cell>
          <cell r="F108">
            <v>38715</v>
          </cell>
          <cell r="G108">
            <v>3999873</v>
          </cell>
          <cell r="H108" t="str">
            <v>Sen W</v>
          </cell>
          <cell r="I108">
            <v>19</v>
          </cell>
          <cell r="J108">
            <v>19</v>
          </cell>
        </row>
        <row r="109">
          <cell r="A109">
            <v>107</v>
          </cell>
          <cell r="C109" t="str">
            <v>Hannah Noble</v>
          </cell>
          <cell r="D109" t="str">
            <v>Retford AC</v>
          </cell>
          <cell r="E109" t="str">
            <v>F</v>
          </cell>
          <cell r="F109">
            <v>38309</v>
          </cell>
          <cell r="G109">
            <v>3360822</v>
          </cell>
          <cell r="H109" t="str">
            <v>Sen W</v>
          </cell>
          <cell r="I109">
            <v>20</v>
          </cell>
          <cell r="J109">
            <v>20</v>
          </cell>
        </row>
        <row r="110">
          <cell r="A110">
            <v>108</v>
          </cell>
          <cell r="C110" t="str">
            <v>Georgiana Templeton</v>
          </cell>
          <cell r="D110" t="str">
            <v>Retford AC</v>
          </cell>
          <cell r="E110" t="str">
            <v>F</v>
          </cell>
          <cell r="F110">
            <v>37726</v>
          </cell>
          <cell r="G110">
            <v>3360997</v>
          </cell>
          <cell r="H110" t="str">
            <v>Sen W</v>
          </cell>
          <cell r="I110">
            <v>22</v>
          </cell>
          <cell r="J110">
            <v>22</v>
          </cell>
        </row>
        <row r="111">
          <cell r="A111">
            <v>109</v>
          </cell>
          <cell r="B111">
            <v>116</v>
          </cell>
          <cell r="C111" t="str">
            <v>Philippa Thornton</v>
          </cell>
          <cell r="D111" t="str">
            <v>Retford AC</v>
          </cell>
          <cell r="E111" t="str">
            <v>F</v>
          </cell>
          <cell r="F111">
            <v>25045</v>
          </cell>
          <cell r="G111">
            <v>3068902</v>
          </cell>
          <cell r="H111" t="str">
            <v>M55W</v>
          </cell>
          <cell r="I111">
            <v>57</v>
          </cell>
          <cell r="J111">
            <v>56</v>
          </cell>
        </row>
        <row r="112">
          <cell r="A112">
            <v>110</v>
          </cell>
          <cell r="B112">
            <v>115</v>
          </cell>
          <cell r="C112" t="str">
            <v>Marjolein Templeton</v>
          </cell>
          <cell r="D112" t="str">
            <v>Retford AC</v>
          </cell>
          <cell r="E112" t="str">
            <v>F</v>
          </cell>
          <cell r="F112">
            <v>24472</v>
          </cell>
          <cell r="G112">
            <v>3449120</v>
          </cell>
          <cell r="H112" t="str">
            <v>M55W</v>
          </cell>
          <cell r="I112">
            <v>58</v>
          </cell>
          <cell r="J112">
            <v>58</v>
          </cell>
        </row>
        <row r="113">
          <cell r="A113">
            <v>111</v>
          </cell>
          <cell r="B113">
            <v>114</v>
          </cell>
          <cell r="C113" t="str">
            <v>Sarah Hill</v>
          </cell>
          <cell r="D113" t="str">
            <v>Retford AC</v>
          </cell>
          <cell r="E113" t="str">
            <v>F</v>
          </cell>
          <cell r="F113"/>
          <cell r="G113"/>
          <cell r="H113" t="str">
            <v>M50W</v>
          </cell>
          <cell r="I113">
            <v>125</v>
          </cell>
          <cell r="J113">
            <v>125</v>
          </cell>
        </row>
        <row r="114">
          <cell r="A114">
            <v>112</v>
          </cell>
          <cell r="C114" t="str">
            <v>Matthew Jones</v>
          </cell>
          <cell r="D114" t="str">
            <v>Grantham AC</v>
          </cell>
          <cell r="E114" t="str">
            <v>M</v>
          </cell>
          <cell r="F114">
            <v>40357</v>
          </cell>
          <cell r="G114">
            <v>4039607</v>
          </cell>
          <cell r="H114" t="str">
            <v>U17M</v>
          </cell>
          <cell r="I114">
            <v>15</v>
          </cell>
          <cell r="J114">
            <v>14</v>
          </cell>
        </row>
        <row r="115">
          <cell r="A115">
            <v>113</v>
          </cell>
          <cell r="C115" t="str">
            <v>Riley Jones</v>
          </cell>
          <cell r="D115" t="str">
            <v>Amber Valley &amp; Erewash AC</v>
          </cell>
          <cell r="E115" t="str">
            <v>M</v>
          </cell>
          <cell r="F115">
            <v>40308</v>
          </cell>
          <cell r="G115">
            <v>3944163</v>
          </cell>
          <cell r="H115" t="str">
            <v>U17M</v>
          </cell>
          <cell r="I115">
            <v>15</v>
          </cell>
          <cell r="J115">
            <v>14</v>
          </cell>
        </row>
        <row r="116">
          <cell r="A116">
            <v>114</v>
          </cell>
          <cell r="B116">
            <v>109</v>
          </cell>
          <cell r="C116" t="str">
            <v>Luke Berry</v>
          </cell>
          <cell r="D116" t="str">
            <v>Retford AC</v>
          </cell>
          <cell r="E116" t="str">
            <v>M</v>
          </cell>
          <cell r="F116">
            <v>40302</v>
          </cell>
          <cell r="G116">
            <v>3987925</v>
          </cell>
          <cell r="H116" t="str">
            <v>U17M</v>
          </cell>
          <cell r="I116">
            <v>15</v>
          </cell>
          <cell r="J116">
            <v>14</v>
          </cell>
        </row>
        <row r="117">
          <cell r="A117">
            <v>115</v>
          </cell>
          <cell r="B117">
            <v>71</v>
          </cell>
          <cell r="C117" t="str">
            <v>Fletcher Harpham</v>
          </cell>
          <cell r="D117" t="str">
            <v>Sutton Harriers</v>
          </cell>
          <cell r="E117" t="str">
            <v>M</v>
          </cell>
          <cell r="F117">
            <v>40218</v>
          </cell>
          <cell r="G117">
            <v>3863486</v>
          </cell>
          <cell r="H117" t="str">
            <v>U17M</v>
          </cell>
          <cell r="I117">
            <v>15</v>
          </cell>
          <cell r="J117">
            <v>15</v>
          </cell>
        </row>
        <row r="118">
          <cell r="A118">
            <v>116</v>
          </cell>
          <cell r="C118" t="str">
            <v>Malique Manradge</v>
          </cell>
          <cell r="D118" t="str">
            <v>Notts AC</v>
          </cell>
          <cell r="E118" t="str">
            <v>M</v>
          </cell>
          <cell r="F118">
            <v>40243</v>
          </cell>
          <cell r="G118"/>
          <cell r="H118" t="str">
            <v>U17M</v>
          </cell>
          <cell r="I118">
            <v>15</v>
          </cell>
          <cell r="J118">
            <v>15</v>
          </cell>
        </row>
        <row r="119">
          <cell r="A119">
            <v>117</v>
          </cell>
          <cell r="B119">
            <v>673</v>
          </cell>
          <cell r="C119" t="str">
            <v>Dominic Taylor</v>
          </cell>
          <cell r="D119" t="str">
            <v>Newark AC</v>
          </cell>
          <cell r="E119" t="str">
            <v>M</v>
          </cell>
          <cell r="F119">
            <v>40211</v>
          </cell>
          <cell r="G119"/>
          <cell r="H119" t="str">
            <v>U17M</v>
          </cell>
          <cell r="I119">
            <v>15</v>
          </cell>
          <cell r="J119">
            <v>15</v>
          </cell>
        </row>
        <row r="120">
          <cell r="A120">
            <v>118</v>
          </cell>
          <cell r="C120" t="str">
            <v>Fergus Ratcliffe</v>
          </cell>
          <cell r="D120" t="str">
            <v>Grantham AC</v>
          </cell>
          <cell r="E120" t="str">
            <v>M</v>
          </cell>
          <cell r="F120">
            <v>40144</v>
          </cell>
          <cell r="G120"/>
          <cell r="H120" t="str">
            <v>U17M</v>
          </cell>
          <cell r="I120">
            <v>15</v>
          </cell>
          <cell r="J120">
            <v>15</v>
          </cell>
        </row>
        <row r="121">
          <cell r="A121">
            <v>119</v>
          </cell>
          <cell r="B121">
            <v>676</v>
          </cell>
          <cell r="C121" t="str">
            <v>Dominic Taylor</v>
          </cell>
          <cell r="D121" t="str">
            <v>Newark AC</v>
          </cell>
          <cell r="E121" t="str">
            <v>M</v>
          </cell>
          <cell r="F121">
            <v>40211</v>
          </cell>
          <cell r="G121"/>
          <cell r="H121" t="str">
            <v>U17M</v>
          </cell>
          <cell r="I121">
            <v>15</v>
          </cell>
          <cell r="J121">
            <v>15</v>
          </cell>
        </row>
        <row r="122">
          <cell r="A122">
            <v>120</v>
          </cell>
          <cell r="C122" t="str">
            <v>Stirling Harris</v>
          </cell>
          <cell r="D122" t="str">
            <v>Sutton Harriers</v>
          </cell>
          <cell r="E122" t="str">
            <v>M</v>
          </cell>
          <cell r="F122">
            <v>40251</v>
          </cell>
          <cell r="H122" t="str">
            <v>U17M</v>
          </cell>
          <cell r="I122">
            <v>15</v>
          </cell>
          <cell r="J122">
            <v>15</v>
          </cell>
        </row>
        <row r="123">
          <cell r="A123">
            <v>121</v>
          </cell>
          <cell r="C123" t="str">
            <v>Ryan Ghai</v>
          </cell>
          <cell r="D123" t="str">
            <v>Amber Valley &amp; Erewash AC</v>
          </cell>
          <cell r="E123" t="str">
            <v>M</v>
          </cell>
          <cell r="F123">
            <v>40077</v>
          </cell>
          <cell r="G123">
            <v>3899188</v>
          </cell>
          <cell r="H123" t="str">
            <v>U17M</v>
          </cell>
          <cell r="I123">
            <v>15</v>
          </cell>
          <cell r="J123">
            <v>15</v>
          </cell>
        </row>
        <row r="124">
          <cell r="A124">
            <v>122</v>
          </cell>
          <cell r="C124" t="str">
            <v>Fletcher Harpham</v>
          </cell>
          <cell r="D124" t="str">
            <v>Sutton Harriers</v>
          </cell>
          <cell r="E124" t="str">
            <v>M</v>
          </cell>
          <cell r="F124">
            <v>40218</v>
          </cell>
          <cell r="H124" t="str">
            <v>U17M</v>
          </cell>
          <cell r="I124">
            <v>15</v>
          </cell>
          <cell r="J124">
            <v>15</v>
          </cell>
        </row>
        <row r="125">
          <cell r="A125">
            <v>123</v>
          </cell>
          <cell r="C125" t="str">
            <v>Jack Pares</v>
          </cell>
          <cell r="D125" t="str">
            <v>Mansfield Harriers</v>
          </cell>
          <cell r="E125" t="str">
            <v>M</v>
          </cell>
          <cell r="F125">
            <v>40268</v>
          </cell>
          <cell r="H125" t="str">
            <v>U17M</v>
          </cell>
          <cell r="I125">
            <v>15</v>
          </cell>
          <cell r="J125">
            <v>15</v>
          </cell>
        </row>
        <row r="126">
          <cell r="A126">
            <v>124</v>
          </cell>
          <cell r="C126" t="str">
            <v>Rowan Tomsett</v>
          </cell>
          <cell r="D126" t="str">
            <v>Mansfield Harriers</v>
          </cell>
          <cell r="E126" t="str">
            <v>M</v>
          </cell>
          <cell r="F126">
            <v>40144</v>
          </cell>
          <cell r="G126"/>
          <cell r="H126" t="str">
            <v>U17M</v>
          </cell>
          <cell r="I126">
            <v>15</v>
          </cell>
          <cell r="J126">
            <v>15</v>
          </cell>
        </row>
        <row r="127">
          <cell r="A127">
            <v>125</v>
          </cell>
          <cell r="B127">
            <v>321</v>
          </cell>
          <cell r="C127" t="str">
            <v>Jack Dawson</v>
          </cell>
          <cell r="D127" t="str">
            <v>Mansfield Harriers</v>
          </cell>
          <cell r="E127" t="str">
            <v>M</v>
          </cell>
          <cell r="F127">
            <v>40168</v>
          </cell>
          <cell r="H127" t="str">
            <v>U17M</v>
          </cell>
          <cell r="I127">
            <v>15</v>
          </cell>
          <cell r="J127">
            <v>15</v>
          </cell>
        </row>
        <row r="128">
          <cell r="A128">
            <v>126</v>
          </cell>
          <cell r="B128">
            <v>135</v>
          </cell>
          <cell r="C128" t="str">
            <v>Will Sweeney</v>
          </cell>
          <cell r="D128" t="str">
            <v>Rushcliffe AC</v>
          </cell>
          <cell r="E128" t="str">
            <v>M</v>
          </cell>
          <cell r="F128">
            <v>39945</v>
          </cell>
          <cell r="G128">
            <v>3693130</v>
          </cell>
          <cell r="H128" t="str">
            <v>U17M</v>
          </cell>
          <cell r="I128">
            <v>16</v>
          </cell>
          <cell r="J128">
            <v>15</v>
          </cell>
        </row>
        <row r="129">
          <cell r="A129">
            <v>127</v>
          </cell>
          <cell r="C129" t="str">
            <v>Freddie Marks</v>
          </cell>
          <cell r="D129" t="str">
            <v>Worksop Harriers</v>
          </cell>
          <cell r="E129" t="str">
            <v>M</v>
          </cell>
          <cell r="F129">
            <v>39946</v>
          </cell>
          <cell r="G129">
            <v>3764922</v>
          </cell>
          <cell r="H129" t="str">
            <v>U17M</v>
          </cell>
          <cell r="I129">
            <v>16</v>
          </cell>
          <cell r="J129">
            <v>15</v>
          </cell>
        </row>
        <row r="130">
          <cell r="A130">
            <v>128</v>
          </cell>
          <cell r="C130" t="str">
            <v>Will Sweeney</v>
          </cell>
          <cell r="D130" t="str">
            <v>Rushcliffe AC</v>
          </cell>
          <cell r="E130" t="str">
            <v>M</v>
          </cell>
          <cell r="F130">
            <v>39945</v>
          </cell>
          <cell r="G130"/>
          <cell r="H130" t="str">
            <v>U17M</v>
          </cell>
          <cell r="I130">
            <v>16</v>
          </cell>
          <cell r="J130">
            <v>15</v>
          </cell>
        </row>
        <row r="131">
          <cell r="A131">
            <v>129</v>
          </cell>
          <cell r="B131">
            <v>136</v>
          </cell>
          <cell r="C131" t="str">
            <v>Conrad Thornewill</v>
          </cell>
          <cell r="D131" t="str">
            <v>Rushcliffe AC</v>
          </cell>
          <cell r="E131" t="str">
            <v>M</v>
          </cell>
          <cell r="F131">
            <v>39997</v>
          </cell>
          <cell r="G131">
            <v>3693100</v>
          </cell>
          <cell r="H131" t="str">
            <v>U17M</v>
          </cell>
          <cell r="I131">
            <v>16</v>
          </cell>
          <cell r="J131">
            <v>15</v>
          </cell>
        </row>
        <row r="132">
          <cell r="A132">
            <v>130</v>
          </cell>
          <cell r="B132">
            <v>679</v>
          </cell>
          <cell r="C132" t="str">
            <v>Eric Uniagwe</v>
          </cell>
          <cell r="D132" t="str">
            <v>Newark AC</v>
          </cell>
          <cell r="E132" t="str">
            <v>M</v>
          </cell>
          <cell r="F132">
            <v>39953</v>
          </cell>
          <cell r="H132" t="str">
            <v>U17M</v>
          </cell>
          <cell r="I132">
            <v>16</v>
          </cell>
          <cell r="J132">
            <v>15</v>
          </cell>
        </row>
        <row r="133">
          <cell r="A133">
            <v>131</v>
          </cell>
          <cell r="C133" t="str">
            <v>Eric Uniagwe</v>
          </cell>
          <cell r="D133" t="str">
            <v>Newark</v>
          </cell>
          <cell r="E133" t="str">
            <v>M</v>
          </cell>
          <cell r="F133">
            <v>39953</v>
          </cell>
          <cell r="H133" t="str">
            <v>U17M</v>
          </cell>
          <cell r="I133">
            <v>16</v>
          </cell>
          <cell r="J133">
            <v>15</v>
          </cell>
        </row>
        <row r="134">
          <cell r="A134">
            <v>132</v>
          </cell>
          <cell r="C134" t="str">
            <v>Sam Vernon</v>
          </cell>
          <cell r="D134" t="str">
            <v>Retford AC</v>
          </cell>
          <cell r="E134" t="str">
            <v>M</v>
          </cell>
          <cell r="F134">
            <v>39987</v>
          </cell>
          <cell r="G134">
            <v>4135998</v>
          </cell>
          <cell r="H134" t="str">
            <v>U17M</v>
          </cell>
          <cell r="I134">
            <v>16</v>
          </cell>
          <cell r="J134">
            <v>15</v>
          </cell>
        </row>
        <row r="135">
          <cell r="A135">
            <v>133</v>
          </cell>
          <cell r="C135" t="str">
            <v>Freddie Marks</v>
          </cell>
          <cell r="D135" t="str">
            <v>Worksop Harriers</v>
          </cell>
          <cell r="E135" t="str">
            <v>M</v>
          </cell>
          <cell r="F135">
            <v>39946</v>
          </cell>
          <cell r="G135">
            <v>3764922</v>
          </cell>
          <cell r="H135" t="str">
            <v>U17M</v>
          </cell>
          <cell r="I135">
            <v>16</v>
          </cell>
          <cell r="J135">
            <v>15</v>
          </cell>
        </row>
        <row r="136">
          <cell r="A136">
            <v>134</v>
          </cell>
          <cell r="C136" t="str">
            <v>Ethan Williams</v>
          </cell>
          <cell r="D136" t="str">
            <v>Mansfield Harriers</v>
          </cell>
          <cell r="E136" t="str">
            <v>M</v>
          </cell>
          <cell r="F136">
            <v>39900</v>
          </cell>
          <cell r="G136">
            <v>3919630</v>
          </cell>
          <cell r="H136" t="str">
            <v>U17M</v>
          </cell>
          <cell r="I136">
            <v>16</v>
          </cell>
          <cell r="J136">
            <v>16</v>
          </cell>
        </row>
        <row r="137">
          <cell r="A137">
            <v>135</v>
          </cell>
          <cell r="B137">
            <v>67</v>
          </cell>
          <cell r="C137" t="str">
            <v>William Medley</v>
          </cell>
          <cell r="D137" t="str">
            <v>Sutton Harriers</v>
          </cell>
          <cell r="E137" t="str">
            <v>M</v>
          </cell>
          <cell r="F137">
            <v>39888</v>
          </cell>
          <cell r="G137">
            <v>3863485</v>
          </cell>
          <cell r="H137" t="str">
            <v>U17M</v>
          </cell>
          <cell r="I137">
            <v>16</v>
          </cell>
          <cell r="J137">
            <v>16</v>
          </cell>
        </row>
        <row r="138">
          <cell r="A138">
            <v>136</v>
          </cell>
          <cell r="B138">
            <v>559</v>
          </cell>
          <cell r="C138" t="str">
            <v>Cameron Shivas</v>
          </cell>
          <cell r="D138" t="str">
            <v>Newark AC</v>
          </cell>
          <cell r="E138" t="str">
            <v>M</v>
          </cell>
          <cell r="F138">
            <v>39905</v>
          </cell>
          <cell r="G138"/>
          <cell r="H138" t="str">
            <v>U17M</v>
          </cell>
          <cell r="I138">
            <v>16</v>
          </cell>
          <cell r="J138">
            <v>16</v>
          </cell>
        </row>
        <row r="139">
          <cell r="A139">
            <v>137</v>
          </cell>
          <cell r="C139" t="str">
            <v>Brian Okeke</v>
          </cell>
          <cell r="D139" t="str">
            <v>Mansfield Harriers</v>
          </cell>
          <cell r="E139" t="str">
            <v>M</v>
          </cell>
          <cell r="F139">
            <v>39833</v>
          </cell>
          <cell r="G139">
            <v>4132005</v>
          </cell>
          <cell r="H139" t="str">
            <v>U17M</v>
          </cell>
          <cell r="I139">
            <v>16</v>
          </cell>
          <cell r="J139">
            <v>16</v>
          </cell>
        </row>
        <row r="140">
          <cell r="A140">
            <v>138</v>
          </cell>
          <cell r="B140">
            <v>344</v>
          </cell>
          <cell r="C140" t="str">
            <v>Charlie Taylor</v>
          </cell>
          <cell r="D140" t="str">
            <v>Mansfield Harriers</v>
          </cell>
          <cell r="E140" t="str">
            <v>M</v>
          </cell>
          <cell r="F140">
            <v>39832</v>
          </cell>
          <cell r="G140">
            <v>3933978</v>
          </cell>
          <cell r="H140" t="str">
            <v>U17M</v>
          </cell>
          <cell r="I140">
            <v>16</v>
          </cell>
          <cell r="J140">
            <v>16</v>
          </cell>
        </row>
        <row r="141">
          <cell r="A141">
            <v>139</v>
          </cell>
          <cell r="C141" t="str">
            <v>Cameron Shivas</v>
          </cell>
          <cell r="D141" t="str">
            <v>Newark AC</v>
          </cell>
          <cell r="E141" t="str">
            <v>M</v>
          </cell>
          <cell r="F141">
            <v>39905</v>
          </cell>
          <cell r="G141"/>
          <cell r="H141" t="str">
            <v>U17M</v>
          </cell>
          <cell r="I141">
            <v>16</v>
          </cell>
          <cell r="J141">
            <v>16</v>
          </cell>
        </row>
        <row r="142">
          <cell r="A142">
            <v>140</v>
          </cell>
          <cell r="B142">
            <v>122</v>
          </cell>
          <cell r="C142" t="str">
            <v>Marcus Wootton</v>
          </cell>
          <cell r="D142" t="str">
            <v>Rushcliffe AC</v>
          </cell>
          <cell r="E142" t="str">
            <v>M</v>
          </cell>
          <cell r="F142">
            <v>39695</v>
          </cell>
          <cell r="G142"/>
          <cell r="H142" t="str">
            <v>U17M</v>
          </cell>
          <cell r="I142">
            <v>16</v>
          </cell>
          <cell r="J142">
            <v>16</v>
          </cell>
        </row>
        <row r="143">
          <cell r="A143">
            <v>141</v>
          </cell>
          <cell r="C143" t="str">
            <v>Theo Durose</v>
          </cell>
          <cell r="D143" t="str">
            <v>Sutton Harriers</v>
          </cell>
          <cell r="E143" t="str">
            <v>M</v>
          </cell>
          <cell r="F143">
            <v>39759</v>
          </cell>
          <cell r="G143"/>
          <cell r="H143" t="str">
            <v>U17M</v>
          </cell>
          <cell r="I143">
            <v>16</v>
          </cell>
          <cell r="J143">
            <v>16</v>
          </cell>
        </row>
        <row r="144">
          <cell r="A144">
            <v>142</v>
          </cell>
          <cell r="B144">
            <v>108</v>
          </cell>
          <cell r="C144" t="str">
            <v>Will Agar</v>
          </cell>
          <cell r="D144" t="str">
            <v>Retford AC</v>
          </cell>
          <cell r="E144" t="str">
            <v>M</v>
          </cell>
          <cell r="F144">
            <v>39828</v>
          </cell>
          <cell r="G144"/>
          <cell r="H144" t="str">
            <v>U17M</v>
          </cell>
          <cell r="I144">
            <v>16</v>
          </cell>
          <cell r="J144">
            <v>16</v>
          </cell>
        </row>
        <row r="145">
          <cell r="A145">
            <v>143</v>
          </cell>
          <cell r="C145" t="str">
            <v>Angelos Tohovitis</v>
          </cell>
          <cell r="D145" t="str">
            <v>Retford AC</v>
          </cell>
          <cell r="E145" t="str">
            <v>M</v>
          </cell>
          <cell r="F145">
            <v>39757</v>
          </cell>
          <cell r="G145">
            <v>3838151</v>
          </cell>
          <cell r="H145" t="str">
            <v>U17M</v>
          </cell>
          <cell r="I145">
            <v>16</v>
          </cell>
          <cell r="J145">
            <v>16</v>
          </cell>
        </row>
        <row r="146">
          <cell r="A146">
            <v>144</v>
          </cell>
          <cell r="B146">
            <v>78</v>
          </cell>
          <cell r="C146" t="str">
            <v>Leo Cotterill</v>
          </cell>
          <cell r="D146" t="str">
            <v>Sutton Harriers</v>
          </cell>
          <cell r="E146" t="str">
            <v>M</v>
          </cell>
          <cell r="F146">
            <v>39920</v>
          </cell>
          <cell r="H146" t="str">
            <v>U17M</v>
          </cell>
          <cell r="I146">
            <v>16</v>
          </cell>
          <cell r="J146">
            <v>16</v>
          </cell>
        </row>
        <row r="147">
          <cell r="A147">
            <v>145</v>
          </cell>
          <cell r="B147">
            <v>83</v>
          </cell>
          <cell r="C147" t="str">
            <v>Kenzie Pursglove</v>
          </cell>
          <cell r="D147" t="str">
            <v>Sutton Harriers</v>
          </cell>
          <cell r="E147" t="str">
            <v>M</v>
          </cell>
          <cell r="F147">
            <v>39731</v>
          </cell>
          <cell r="H147" t="str">
            <v>U17M</v>
          </cell>
          <cell r="I147">
            <v>16</v>
          </cell>
          <cell r="J147">
            <v>16</v>
          </cell>
        </row>
        <row r="148">
          <cell r="A148">
            <v>146</v>
          </cell>
          <cell r="C148" t="str">
            <v>Charlie Taylor</v>
          </cell>
          <cell r="D148" t="str">
            <v>Mansfield Harriers</v>
          </cell>
          <cell r="E148" t="str">
            <v>M</v>
          </cell>
          <cell r="F148">
            <v>39832</v>
          </cell>
          <cell r="H148" t="str">
            <v>U17M</v>
          </cell>
          <cell r="I148">
            <v>16</v>
          </cell>
          <cell r="J148">
            <v>16</v>
          </cell>
        </row>
        <row r="149">
          <cell r="A149">
            <v>147</v>
          </cell>
          <cell r="C149" t="str">
            <v>Cameron Shivas</v>
          </cell>
          <cell r="D149" t="str">
            <v>Newark AC</v>
          </cell>
          <cell r="E149" t="str">
            <v>M</v>
          </cell>
          <cell r="F149">
            <v>39905</v>
          </cell>
          <cell r="H149" t="str">
            <v>U17M</v>
          </cell>
          <cell r="I149">
            <v>16</v>
          </cell>
          <cell r="J149">
            <v>16</v>
          </cell>
        </row>
        <row r="150">
          <cell r="A150">
            <v>148</v>
          </cell>
          <cell r="C150" t="str">
            <v>Stephanie Wakefield</v>
          </cell>
          <cell r="D150" t="str">
            <v>Newark AC</v>
          </cell>
          <cell r="E150" t="str">
            <v>M</v>
          </cell>
          <cell r="F150">
            <v>39722</v>
          </cell>
          <cell r="H150" t="str">
            <v>U17M</v>
          </cell>
          <cell r="I150">
            <v>16</v>
          </cell>
          <cell r="J150">
            <v>16</v>
          </cell>
        </row>
        <row r="151">
          <cell r="A151">
            <v>149</v>
          </cell>
          <cell r="C151" t="str">
            <v>William Evans</v>
          </cell>
          <cell r="D151" t="str">
            <v>Retford AC</v>
          </cell>
          <cell r="E151" t="str">
            <v>M</v>
          </cell>
          <cell r="F151">
            <v>39928</v>
          </cell>
          <cell r="G151">
            <v>3991713</v>
          </cell>
          <cell r="H151" t="str">
            <v>U17M</v>
          </cell>
          <cell r="I151">
            <v>16</v>
          </cell>
          <cell r="J151">
            <v>16</v>
          </cell>
        </row>
        <row r="152">
          <cell r="A152">
            <v>150</v>
          </cell>
          <cell r="C152" t="str">
            <v>Leo Cotterill</v>
          </cell>
          <cell r="D152" t="str">
            <v>Sutton Harriers</v>
          </cell>
          <cell r="E152" t="str">
            <v>M</v>
          </cell>
          <cell r="F152">
            <v>39920</v>
          </cell>
          <cell r="H152" t="str">
            <v>U17M</v>
          </cell>
          <cell r="I152">
            <v>16</v>
          </cell>
          <cell r="J152">
            <v>16</v>
          </cell>
        </row>
        <row r="153">
          <cell r="A153">
            <v>151</v>
          </cell>
          <cell r="C153" t="str">
            <v>Kenzie Pursglove</v>
          </cell>
          <cell r="D153" t="str">
            <v>Sutton Harriers</v>
          </cell>
          <cell r="E153" t="str">
            <v>M</v>
          </cell>
          <cell r="F153">
            <v>39731</v>
          </cell>
          <cell r="H153" t="str">
            <v>U17M</v>
          </cell>
          <cell r="I153">
            <v>16</v>
          </cell>
          <cell r="J153">
            <v>16</v>
          </cell>
        </row>
        <row r="154">
          <cell r="A154">
            <v>152</v>
          </cell>
          <cell r="C154" t="str">
            <v>Charlie Taylor</v>
          </cell>
          <cell r="D154" t="str">
            <v>Mansfield Harriers</v>
          </cell>
          <cell r="E154" t="str">
            <v>M</v>
          </cell>
          <cell r="F154">
            <v>39832</v>
          </cell>
          <cell r="H154" t="str">
            <v>U17M</v>
          </cell>
          <cell r="I154">
            <v>16</v>
          </cell>
          <cell r="J154">
            <v>16</v>
          </cell>
        </row>
        <row r="155">
          <cell r="A155">
            <v>153</v>
          </cell>
          <cell r="C155" t="str">
            <v>Jack Quinn</v>
          </cell>
          <cell r="D155" t="str">
            <v>Sutton Harriers</v>
          </cell>
          <cell r="E155" t="str">
            <v>M</v>
          </cell>
          <cell r="F155">
            <v>39922</v>
          </cell>
          <cell r="G155"/>
          <cell r="H155" t="str">
            <v>U17M</v>
          </cell>
          <cell r="I155">
            <v>16</v>
          </cell>
          <cell r="J155">
            <v>16</v>
          </cell>
        </row>
        <row r="156">
          <cell r="A156">
            <v>154</v>
          </cell>
          <cell r="C156" t="str">
            <v>Angelos Tohovitis</v>
          </cell>
          <cell r="D156" t="str">
            <v>Retford AC</v>
          </cell>
          <cell r="E156" t="str">
            <v>M</v>
          </cell>
          <cell r="F156">
            <v>39757</v>
          </cell>
          <cell r="H156" t="str">
            <v>U17M</v>
          </cell>
          <cell r="I156">
            <v>16</v>
          </cell>
          <cell r="J156">
            <v>16</v>
          </cell>
        </row>
        <row r="157">
          <cell r="A157">
            <v>155</v>
          </cell>
          <cell r="C157" t="str">
            <v>Brian Okeke</v>
          </cell>
          <cell r="D157" t="str">
            <v>Mansfield Harriers</v>
          </cell>
          <cell r="E157" t="str">
            <v>M</v>
          </cell>
          <cell r="F157">
            <v>39833</v>
          </cell>
          <cell r="G157">
            <v>4132005</v>
          </cell>
          <cell r="H157" t="str">
            <v>U17M</v>
          </cell>
          <cell r="I157">
            <v>16</v>
          </cell>
          <cell r="J157">
            <v>16</v>
          </cell>
        </row>
        <row r="158">
          <cell r="A158">
            <v>156</v>
          </cell>
          <cell r="C158" t="str">
            <v>Ollie Atkinson</v>
          </cell>
          <cell r="D158" t="str">
            <v>Retford AC</v>
          </cell>
          <cell r="E158" t="str">
            <v>M</v>
          </cell>
          <cell r="F158">
            <v>39826</v>
          </cell>
          <cell r="H158" t="str">
            <v>U17M</v>
          </cell>
          <cell r="I158">
            <v>16</v>
          </cell>
          <cell r="J158">
            <v>16</v>
          </cell>
        </row>
        <row r="159">
          <cell r="A159">
            <v>157</v>
          </cell>
          <cell r="C159" t="str">
            <v>Liam Whittaker</v>
          </cell>
          <cell r="D159" t="str">
            <v>Grantham AC</v>
          </cell>
          <cell r="E159" t="str">
            <v>M</v>
          </cell>
          <cell r="F159">
            <v>39652</v>
          </cell>
          <cell r="H159" t="str">
            <v>U20M</v>
          </cell>
          <cell r="I159">
            <v>17</v>
          </cell>
          <cell r="J159">
            <v>16</v>
          </cell>
        </row>
        <row r="160">
          <cell r="A160">
            <v>158</v>
          </cell>
          <cell r="C160" t="str">
            <v>Jude Ryan</v>
          </cell>
          <cell r="D160" t="str">
            <v>Mansfield Harriers</v>
          </cell>
          <cell r="E160" t="str">
            <v>M</v>
          </cell>
          <cell r="F160">
            <v>39332</v>
          </cell>
          <cell r="G160">
            <v>3691774</v>
          </cell>
          <cell r="H160" t="str">
            <v>U20M</v>
          </cell>
          <cell r="I160">
            <v>17</v>
          </cell>
          <cell r="J160">
            <v>17</v>
          </cell>
        </row>
        <row r="161">
          <cell r="A161">
            <v>159</v>
          </cell>
          <cell r="B161">
            <v>325</v>
          </cell>
          <cell r="C161" t="str">
            <v>Eddie Holden</v>
          </cell>
          <cell r="D161" t="str">
            <v>Mansfield Harriers</v>
          </cell>
          <cell r="E161" t="str">
            <v>M</v>
          </cell>
          <cell r="F161">
            <v>39389</v>
          </cell>
          <cell r="G161">
            <v>3834221</v>
          </cell>
          <cell r="H161" t="str">
            <v>U20M</v>
          </cell>
          <cell r="I161">
            <v>17</v>
          </cell>
          <cell r="J161">
            <v>17</v>
          </cell>
        </row>
        <row r="162">
          <cell r="A162">
            <v>160</v>
          </cell>
          <cell r="B162">
            <v>121</v>
          </cell>
          <cell r="C162" t="str">
            <v>Ewan Collier</v>
          </cell>
          <cell r="D162" t="str">
            <v>Rushcliffe AC</v>
          </cell>
          <cell r="E162" t="str">
            <v>M</v>
          </cell>
          <cell r="F162">
            <v>39412</v>
          </cell>
          <cell r="G162">
            <v>3559293</v>
          </cell>
          <cell r="H162" t="str">
            <v>U20M</v>
          </cell>
          <cell r="I162">
            <v>17</v>
          </cell>
          <cell r="J162">
            <v>17</v>
          </cell>
        </row>
        <row r="163">
          <cell r="A163">
            <v>161</v>
          </cell>
          <cell r="B163">
            <v>73</v>
          </cell>
          <cell r="C163" t="str">
            <v>Lucas Gibbs</v>
          </cell>
          <cell r="D163" t="str">
            <v>Sutton Harriers</v>
          </cell>
          <cell r="E163" t="str">
            <v>M</v>
          </cell>
          <cell r="F163">
            <v>39538</v>
          </cell>
          <cell r="G163">
            <v>3741960</v>
          </cell>
          <cell r="H163" t="str">
            <v>U20M</v>
          </cell>
          <cell r="I163">
            <v>17</v>
          </cell>
          <cell r="J163">
            <v>17</v>
          </cell>
        </row>
        <row r="164">
          <cell r="A164">
            <v>162</v>
          </cell>
          <cell r="B164">
            <v>551</v>
          </cell>
          <cell r="C164" t="str">
            <v>Sebastian Thornewill</v>
          </cell>
          <cell r="D164" t="str">
            <v>Rushcliffe AC</v>
          </cell>
          <cell r="E164" t="str">
            <v>M</v>
          </cell>
          <cell r="F164">
            <v>39375</v>
          </cell>
          <cell r="G164">
            <v>3559300</v>
          </cell>
          <cell r="H164" t="str">
            <v>U20M</v>
          </cell>
          <cell r="I164">
            <v>17</v>
          </cell>
          <cell r="J164">
            <v>17</v>
          </cell>
        </row>
        <row r="165">
          <cell r="A165">
            <v>163</v>
          </cell>
          <cell r="C165" t="str">
            <v>Joel Brereton</v>
          </cell>
          <cell r="D165" t="str">
            <v>Mansfield Harriers</v>
          </cell>
          <cell r="E165" t="str">
            <v>M</v>
          </cell>
          <cell r="F165">
            <v>39365</v>
          </cell>
          <cell r="G165">
            <v>3772625</v>
          </cell>
          <cell r="H165" t="str">
            <v>U20M</v>
          </cell>
          <cell r="I165">
            <v>17</v>
          </cell>
          <cell r="J165">
            <v>17</v>
          </cell>
        </row>
        <row r="166">
          <cell r="A166">
            <v>164</v>
          </cell>
          <cell r="C166" t="str">
            <v>Jacob Nugent</v>
          </cell>
          <cell r="D166" t="str">
            <v>Mansfield Harriers</v>
          </cell>
          <cell r="E166" t="str">
            <v>M</v>
          </cell>
          <cell r="F166">
            <v>39527</v>
          </cell>
          <cell r="G166">
            <v>3665659</v>
          </cell>
          <cell r="H166" t="str">
            <v>U20M</v>
          </cell>
          <cell r="I166">
            <v>17</v>
          </cell>
          <cell r="J166">
            <v>17</v>
          </cell>
        </row>
        <row r="167">
          <cell r="A167">
            <v>165</v>
          </cell>
          <cell r="C167" t="str">
            <v>Orin Oldridge</v>
          </cell>
          <cell r="D167" t="str">
            <v>Newark AC</v>
          </cell>
          <cell r="E167" t="str">
            <v>M</v>
          </cell>
          <cell r="F167">
            <v>39425</v>
          </cell>
          <cell r="G167"/>
          <cell r="H167" t="str">
            <v>U20M</v>
          </cell>
          <cell r="I167">
            <v>17</v>
          </cell>
          <cell r="J167">
            <v>17</v>
          </cell>
        </row>
        <row r="168">
          <cell r="A168">
            <v>166</v>
          </cell>
          <cell r="C168" t="str">
            <v>Leo-Beck Austin</v>
          </cell>
          <cell r="D168" t="str">
            <v>Newark AC</v>
          </cell>
          <cell r="E168" t="str">
            <v>M</v>
          </cell>
          <cell r="F168">
            <v>39473</v>
          </cell>
          <cell r="G168">
            <v>4145312</v>
          </cell>
          <cell r="H168" t="str">
            <v>U20M</v>
          </cell>
          <cell r="I168">
            <v>17</v>
          </cell>
          <cell r="J168">
            <v>17</v>
          </cell>
        </row>
        <row r="169">
          <cell r="A169">
            <v>167</v>
          </cell>
          <cell r="B169">
            <v>191</v>
          </cell>
          <cell r="C169" t="str">
            <v>Sebastian Thornewill</v>
          </cell>
          <cell r="D169" t="str">
            <v>Rushcliffe AC</v>
          </cell>
          <cell r="E169" t="str">
            <v>M</v>
          </cell>
          <cell r="F169">
            <v>39375</v>
          </cell>
          <cell r="H169" t="str">
            <v>U20M</v>
          </cell>
          <cell r="I169">
            <v>17</v>
          </cell>
          <cell r="J169">
            <v>17</v>
          </cell>
        </row>
        <row r="170">
          <cell r="A170">
            <v>168</v>
          </cell>
          <cell r="C170" t="str">
            <v>Edward Holden</v>
          </cell>
          <cell r="D170" t="str">
            <v>Mansfield Harriers</v>
          </cell>
          <cell r="E170" t="str">
            <v>M</v>
          </cell>
          <cell r="F170">
            <v>39389</v>
          </cell>
          <cell r="G170">
            <v>38834221</v>
          </cell>
          <cell r="H170" t="str">
            <v>U20M</v>
          </cell>
          <cell r="I170">
            <v>17</v>
          </cell>
          <cell r="J170">
            <v>17</v>
          </cell>
        </row>
        <row r="171">
          <cell r="A171">
            <v>169</v>
          </cell>
          <cell r="B171">
            <v>360</v>
          </cell>
          <cell r="C171" t="str">
            <v>Nathan Salmon</v>
          </cell>
          <cell r="D171" t="str">
            <v>Mansfield Harriers</v>
          </cell>
          <cell r="E171" t="str">
            <v>M</v>
          </cell>
          <cell r="F171">
            <v>39549</v>
          </cell>
          <cell r="H171" t="str">
            <v>U20M</v>
          </cell>
          <cell r="I171">
            <v>17</v>
          </cell>
          <cell r="J171">
            <v>17</v>
          </cell>
        </row>
        <row r="172">
          <cell r="A172">
            <v>170</v>
          </cell>
          <cell r="B172">
            <v>337</v>
          </cell>
          <cell r="C172" t="str">
            <v>Ben Lowe</v>
          </cell>
          <cell r="D172" t="str">
            <v>Mansfield Harriers</v>
          </cell>
          <cell r="E172" t="str">
            <v>M</v>
          </cell>
          <cell r="F172">
            <v>39371</v>
          </cell>
          <cell r="H172" t="str">
            <v>U20M</v>
          </cell>
          <cell r="I172">
            <v>17</v>
          </cell>
          <cell r="J172">
            <v>17</v>
          </cell>
        </row>
        <row r="173">
          <cell r="A173">
            <v>171</v>
          </cell>
          <cell r="C173" t="str">
            <v>Jude Ryan</v>
          </cell>
          <cell r="D173" t="str">
            <v>Mansfield Harriers</v>
          </cell>
          <cell r="E173" t="str">
            <v>M</v>
          </cell>
          <cell r="F173">
            <v>39332</v>
          </cell>
          <cell r="H173" t="str">
            <v>U20M</v>
          </cell>
          <cell r="I173">
            <v>17</v>
          </cell>
          <cell r="J173">
            <v>17</v>
          </cell>
        </row>
        <row r="174">
          <cell r="A174">
            <v>172</v>
          </cell>
          <cell r="C174" t="str">
            <v>William Sankey</v>
          </cell>
          <cell r="D174" t="str">
            <v>Mansfield Harriers</v>
          </cell>
          <cell r="E174" t="str">
            <v>M</v>
          </cell>
          <cell r="F174">
            <v>39222</v>
          </cell>
          <cell r="G174">
            <v>3772664</v>
          </cell>
          <cell r="H174" t="str">
            <v>U20M</v>
          </cell>
          <cell r="I174">
            <v>18</v>
          </cell>
          <cell r="J174">
            <v>17</v>
          </cell>
        </row>
        <row r="175">
          <cell r="A175">
            <v>173</v>
          </cell>
          <cell r="C175" t="str">
            <v>Edward Sankey</v>
          </cell>
          <cell r="D175" t="str">
            <v>Mansfield Harriers</v>
          </cell>
          <cell r="E175" t="str">
            <v>M</v>
          </cell>
          <cell r="F175">
            <v>39222</v>
          </cell>
          <cell r="G175">
            <v>3772667</v>
          </cell>
          <cell r="H175" t="str">
            <v>U20M</v>
          </cell>
          <cell r="I175">
            <v>18</v>
          </cell>
          <cell r="J175">
            <v>17</v>
          </cell>
        </row>
        <row r="176">
          <cell r="A176">
            <v>174</v>
          </cell>
          <cell r="B176">
            <v>107</v>
          </cell>
          <cell r="C176" t="str">
            <v>James Agar</v>
          </cell>
          <cell r="D176" t="str">
            <v>Retford AC</v>
          </cell>
          <cell r="E176" t="str">
            <v>M</v>
          </cell>
          <cell r="F176">
            <v>39251</v>
          </cell>
          <cell r="G176"/>
          <cell r="H176" t="str">
            <v>U20M</v>
          </cell>
          <cell r="I176">
            <v>18</v>
          </cell>
          <cell r="J176">
            <v>17</v>
          </cell>
        </row>
        <row r="177">
          <cell r="A177">
            <v>175</v>
          </cell>
          <cell r="C177" t="str">
            <v>Joseph Monk</v>
          </cell>
          <cell r="D177" t="str">
            <v>Newark Ac</v>
          </cell>
          <cell r="E177" t="str">
            <v>M</v>
          </cell>
          <cell r="F177">
            <v>39239</v>
          </cell>
          <cell r="G177">
            <v>3789001</v>
          </cell>
          <cell r="H177" t="str">
            <v>U20M</v>
          </cell>
          <cell r="I177">
            <v>18</v>
          </cell>
          <cell r="J177">
            <v>17</v>
          </cell>
        </row>
        <row r="178">
          <cell r="A178">
            <v>176</v>
          </cell>
          <cell r="B178">
            <v>148</v>
          </cell>
          <cell r="C178" t="str">
            <v>Ethan Ellery</v>
          </cell>
          <cell r="D178" t="str">
            <v>Worksop Harriers</v>
          </cell>
          <cell r="E178" t="str">
            <v>M</v>
          </cell>
          <cell r="F178">
            <v>38977</v>
          </cell>
          <cell r="G178"/>
          <cell r="H178" t="str">
            <v>U20M</v>
          </cell>
          <cell r="I178">
            <v>18</v>
          </cell>
          <cell r="J178">
            <v>18</v>
          </cell>
        </row>
        <row r="179">
          <cell r="A179">
            <v>177</v>
          </cell>
          <cell r="C179" t="str">
            <v>James Fee</v>
          </cell>
          <cell r="D179" t="str">
            <v>Retford AC</v>
          </cell>
          <cell r="E179" t="str">
            <v>M</v>
          </cell>
          <cell r="F179">
            <v>39120</v>
          </cell>
          <cell r="H179" t="str">
            <v>U20M</v>
          </cell>
          <cell r="I179">
            <v>18</v>
          </cell>
          <cell r="J179">
            <v>18</v>
          </cell>
        </row>
        <row r="180">
          <cell r="A180">
            <v>178</v>
          </cell>
          <cell r="C180" t="str">
            <v>Henry Allen</v>
          </cell>
          <cell r="D180" t="str">
            <v>Mansfield Harriers</v>
          </cell>
          <cell r="E180" t="str">
            <v>M</v>
          </cell>
          <cell r="F180">
            <v>39018</v>
          </cell>
          <cell r="H180" t="str">
            <v>U20M</v>
          </cell>
          <cell r="I180">
            <v>18</v>
          </cell>
          <cell r="J180">
            <v>18</v>
          </cell>
        </row>
        <row r="181">
          <cell r="A181">
            <v>179</v>
          </cell>
          <cell r="C181" t="str">
            <v>Johar Ali</v>
          </cell>
          <cell r="D181" t="str">
            <v>Mansfield Harriers</v>
          </cell>
          <cell r="E181" t="str">
            <v>M</v>
          </cell>
          <cell r="F181">
            <v>38908</v>
          </cell>
          <cell r="G181">
            <v>4034452</v>
          </cell>
          <cell r="H181" t="str">
            <v>U20M</v>
          </cell>
          <cell r="I181">
            <v>19</v>
          </cell>
          <cell r="J181">
            <v>18</v>
          </cell>
        </row>
        <row r="182">
          <cell r="A182">
            <v>180</v>
          </cell>
          <cell r="C182" t="str">
            <v>Johar Ali</v>
          </cell>
          <cell r="D182" t="str">
            <v>Mansfield Harriers</v>
          </cell>
          <cell r="E182" t="str">
            <v>M</v>
          </cell>
          <cell r="F182">
            <v>38908</v>
          </cell>
          <cell r="G182">
            <v>4034452</v>
          </cell>
          <cell r="H182" t="str">
            <v>U20M</v>
          </cell>
          <cell r="I182">
            <v>19</v>
          </cell>
          <cell r="J182">
            <v>18</v>
          </cell>
        </row>
        <row r="183">
          <cell r="A183">
            <v>181</v>
          </cell>
          <cell r="B183">
            <v>69</v>
          </cell>
          <cell r="C183" t="str">
            <v>Oscar Lowe</v>
          </cell>
          <cell r="D183" t="str">
            <v>Sutton Harriers</v>
          </cell>
          <cell r="E183" t="str">
            <v>M</v>
          </cell>
          <cell r="F183">
            <v>38749</v>
          </cell>
          <cell r="G183">
            <v>3999810</v>
          </cell>
          <cell r="H183" t="str">
            <v>U20M</v>
          </cell>
          <cell r="I183">
            <v>19</v>
          </cell>
          <cell r="J183">
            <v>19</v>
          </cell>
        </row>
        <row r="184">
          <cell r="A184">
            <v>182</v>
          </cell>
          <cell r="C184" t="str">
            <v>Brooklyn Crooks</v>
          </cell>
          <cell r="D184" t="str">
            <v>Worksop Harriers</v>
          </cell>
          <cell r="E184" t="str">
            <v>M</v>
          </cell>
          <cell r="F184">
            <v>38788</v>
          </cell>
          <cell r="H184" t="str">
            <v>U20M</v>
          </cell>
          <cell r="I184">
            <v>19</v>
          </cell>
          <cell r="J184">
            <v>19</v>
          </cell>
        </row>
        <row r="185">
          <cell r="A185">
            <v>183</v>
          </cell>
          <cell r="C185" t="str">
            <v>Corey Tatum</v>
          </cell>
          <cell r="D185" t="str">
            <v>Amber Valley &amp; Erewash AC</v>
          </cell>
          <cell r="E185" t="str">
            <v>M</v>
          </cell>
          <cell r="F185">
            <v>38604</v>
          </cell>
          <cell r="G185">
            <v>3628235</v>
          </cell>
          <cell r="H185" t="str">
            <v>Sen M</v>
          </cell>
          <cell r="I185">
            <v>19</v>
          </cell>
          <cell r="J185">
            <v>19</v>
          </cell>
        </row>
        <row r="186">
          <cell r="A186">
            <v>184</v>
          </cell>
          <cell r="B186">
            <v>25</v>
          </cell>
          <cell r="C186" t="str">
            <v>George Reynolds</v>
          </cell>
          <cell r="D186" t="str">
            <v>Amber Valley &amp; Erewash AC</v>
          </cell>
          <cell r="E186" t="str">
            <v>M</v>
          </cell>
          <cell r="F186">
            <v>38612</v>
          </cell>
          <cell r="G186">
            <v>3628231</v>
          </cell>
          <cell r="H186" t="str">
            <v>Sen M</v>
          </cell>
          <cell r="I186">
            <v>19</v>
          </cell>
          <cell r="J186">
            <v>19</v>
          </cell>
        </row>
        <row r="187">
          <cell r="A187">
            <v>185</v>
          </cell>
          <cell r="B187">
            <v>123</v>
          </cell>
          <cell r="C187" t="str">
            <v>Aiden Wootton</v>
          </cell>
          <cell r="D187" t="str">
            <v>Rushcliffe AC</v>
          </cell>
          <cell r="E187" t="str">
            <v>M</v>
          </cell>
          <cell r="F187">
            <v>38268</v>
          </cell>
          <cell r="G187"/>
          <cell r="H187" t="str">
            <v>Sen M</v>
          </cell>
          <cell r="I187">
            <v>20</v>
          </cell>
          <cell r="J187">
            <v>20</v>
          </cell>
        </row>
        <row r="188">
          <cell r="A188">
            <v>186</v>
          </cell>
          <cell r="C188" t="str">
            <v>Issac Murry</v>
          </cell>
          <cell r="D188" t="str">
            <v>Mansfield Harriers</v>
          </cell>
          <cell r="E188" t="str">
            <v>M</v>
          </cell>
          <cell r="F188">
            <v>37977</v>
          </cell>
          <cell r="G188">
            <v>3484820</v>
          </cell>
          <cell r="H188" t="str">
            <v>Sen M</v>
          </cell>
          <cell r="I188">
            <v>21</v>
          </cell>
          <cell r="J188">
            <v>21</v>
          </cell>
        </row>
        <row r="189">
          <cell r="A189">
            <v>187</v>
          </cell>
          <cell r="B189">
            <v>382</v>
          </cell>
          <cell r="C189" t="str">
            <v>Caleb Deakin</v>
          </cell>
          <cell r="D189" t="str">
            <v>Long Eaton RC</v>
          </cell>
          <cell r="E189" t="str">
            <v>M</v>
          </cell>
          <cell r="F189">
            <v>37980</v>
          </cell>
          <cell r="G189">
            <v>3879764</v>
          </cell>
          <cell r="H189" t="str">
            <v>Sen M</v>
          </cell>
          <cell r="I189">
            <v>21</v>
          </cell>
          <cell r="J189">
            <v>21</v>
          </cell>
        </row>
        <row r="190">
          <cell r="A190">
            <v>188</v>
          </cell>
          <cell r="C190" t="str">
            <v>Dishon Berkoh-Gyamfi</v>
          </cell>
          <cell r="D190" t="str">
            <v>Rushcliffe AC</v>
          </cell>
          <cell r="E190" t="str">
            <v>M</v>
          </cell>
          <cell r="F190">
            <v>37460</v>
          </cell>
          <cell r="G190"/>
          <cell r="H190" t="str">
            <v>Sen M</v>
          </cell>
          <cell r="I190">
            <v>23</v>
          </cell>
          <cell r="J190">
            <v>22</v>
          </cell>
        </row>
        <row r="191">
          <cell r="A191">
            <v>189</v>
          </cell>
          <cell r="B191">
            <v>793</v>
          </cell>
          <cell r="C191" t="str">
            <v>William Tucker</v>
          </cell>
          <cell r="D191" t="str">
            <v>Newark AC</v>
          </cell>
          <cell r="E191" t="str">
            <v>M</v>
          </cell>
          <cell r="F191">
            <v>36879</v>
          </cell>
          <cell r="G191">
            <v>3112125</v>
          </cell>
          <cell r="H191" t="str">
            <v>Sen M</v>
          </cell>
          <cell r="I191">
            <v>24</v>
          </cell>
          <cell r="J191">
            <v>24</v>
          </cell>
        </row>
        <row r="192">
          <cell r="A192">
            <v>190</v>
          </cell>
          <cell r="C192" t="str">
            <v>James Lonsdale</v>
          </cell>
          <cell r="D192" t="str">
            <v>Worksop Harriers</v>
          </cell>
          <cell r="E192" t="str">
            <v>M</v>
          </cell>
          <cell r="F192">
            <v>36182</v>
          </cell>
          <cell r="G192"/>
          <cell r="H192" t="str">
            <v>Sen M</v>
          </cell>
          <cell r="I192">
            <v>26</v>
          </cell>
          <cell r="J192">
            <v>26</v>
          </cell>
        </row>
        <row r="193">
          <cell r="A193">
            <v>191</v>
          </cell>
          <cell r="C193" t="str">
            <v>George Holden</v>
          </cell>
          <cell r="D193" t="str">
            <v>Mansfield Harriers</v>
          </cell>
          <cell r="E193" t="str">
            <v>M</v>
          </cell>
          <cell r="F193">
            <v>35708</v>
          </cell>
          <cell r="G193">
            <v>3253214</v>
          </cell>
          <cell r="H193" t="str">
            <v>Sen M</v>
          </cell>
          <cell r="I193">
            <v>27</v>
          </cell>
          <cell r="J193">
            <v>27</v>
          </cell>
        </row>
        <row r="194">
          <cell r="A194">
            <v>192</v>
          </cell>
          <cell r="C194" t="str">
            <v>Jordan Boam</v>
          </cell>
          <cell r="D194" t="str">
            <v>Mansfield Harriers</v>
          </cell>
          <cell r="E194" t="str">
            <v>M</v>
          </cell>
          <cell r="F194">
            <v>35121</v>
          </cell>
          <cell r="H194" t="str">
            <v>Sen M</v>
          </cell>
          <cell r="I194">
            <v>29</v>
          </cell>
          <cell r="J194">
            <v>29</v>
          </cell>
        </row>
        <row r="195">
          <cell r="A195">
            <v>193</v>
          </cell>
          <cell r="C195" t="str">
            <v>Christopher Bainbridge</v>
          </cell>
          <cell r="D195" t="str">
            <v>Grantham AC</v>
          </cell>
          <cell r="E195" t="str">
            <v>M</v>
          </cell>
          <cell r="F195">
            <v>34866</v>
          </cell>
          <cell r="G195">
            <v>2693849</v>
          </cell>
          <cell r="H195" t="str">
            <v>Sen M</v>
          </cell>
          <cell r="I195">
            <v>30</v>
          </cell>
          <cell r="J195">
            <v>29</v>
          </cell>
        </row>
        <row r="196">
          <cell r="A196">
            <v>194</v>
          </cell>
          <cell r="B196">
            <v>2</v>
          </cell>
          <cell r="C196" t="str">
            <v>Chris Bainbridge</v>
          </cell>
          <cell r="D196" t="str">
            <v>Grantham AC</v>
          </cell>
          <cell r="E196" t="str">
            <v>M</v>
          </cell>
          <cell r="F196">
            <v>34866</v>
          </cell>
          <cell r="G196"/>
          <cell r="H196" t="str">
            <v>Sen M</v>
          </cell>
          <cell r="I196">
            <v>30</v>
          </cell>
          <cell r="J196">
            <v>29</v>
          </cell>
        </row>
        <row r="197">
          <cell r="A197">
            <v>195</v>
          </cell>
          <cell r="C197" t="str">
            <v>Chris Bainbridge</v>
          </cell>
          <cell r="D197" t="str">
            <v>Grantham AC</v>
          </cell>
          <cell r="E197" t="str">
            <v>M</v>
          </cell>
          <cell r="F197">
            <v>34866</v>
          </cell>
          <cell r="H197" t="str">
            <v>Sen M</v>
          </cell>
          <cell r="I197">
            <v>30</v>
          </cell>
          <cell r="J197">
            <v>29</v>
          </cell>
        </row>
        <row r="198">
          <cell r="A198">
            <v>196</v>
          </cell>
          <cell r="C198" t="str">
            <v>Jack Bland</v>
          </cell>
          <cell r="D198" t="str">
            <v>Grantham AC</v>
          </cell>
          <cell r="E198" t="str">
            <v>M</v>
          </cell>
          <cell r="F198">
            <v>34774</v>
          </cell>
          <cell r="G198">
            <v>4122474</v>
          </cell>
          <cell r="H198" t="str">
            <v>Sen M</v>
          </cell>
          <cell r="I198">
            <v>30</v>
          </cell>
          <cell r="J198">
            <v>30</v>
          </cell>
        </row>
        <row r="199">
          <cell r="A199">
            <v>197</v>
          </cell>
          <cell r="B199">
            <v>63</v>
          </cell>
          <cell r="C199" t="str">
            <v>Jordan Mitchell</v>
          </cell>
          <cell r="D199" t="str">
            <v>Sutton Harriers</v>
          </cell>
          <cell r="E199" t="str">
            <v>M</v>
          </cell>
          <cell r="F199">
            <v>34691</v>
          </cell>
          <cell r="G199">
            <v>2740890</v>
          </cell>
          <cell r="H199" t="str">
            <v>Sen M</v>
          </cell>
          <cell r="I199">
            <v>30</v>
          </cell>
          <cell r="J199">
            <v>30</v>
          </cell>
        </row>
        <row r="200">
          <cell r="A200">
            <v>198</v>
          </cell>
          <cell r="B200">
            <v>132</v>
          </cell>
          <cell r="C200" t="str">
            <v>Dave Paget</v>
          </cell>
          <cell r="D200" t="str">
            <v>Rushcliffe AC</v>
          </cell>
          <cell r="E200" t="str">
            <v>M</v>
          </cell>
          <cell r="F200">
            <v>27447</v>
          </cell>
          <cell r="G200">
            <v>3838042</v>
          </cell>
          <cell r="H200" t="str">
            <v>M50M</v>
          </cell>
          <cell r="I200">
            <v>50</v>
          </cell>
          <cell r="J200">
            <v>50</v>
          </cell>
        </row>
        <row r="201">
          <cell r="A201">
            <v>199</v>
          </cell>
          <cell r="B201">
            <v>163</v>
          </cell>
          <cell r="C201" t="str">
            <v>Mike Oakley</v>
          </cell>
          <cell r="D201" t="str">
            <v>Beeston AC</v>
          </cell>
          <cell r="E201" t="str">
            <v>M</v>
          </cell>
          <cell r="F201">
            <v>34204</v>
          </cell>
          <cell r="G201">
            <v>4108141</v>
          </cell>
          <cell r="H201" t="str">
            <v>Sen M</v>
          </cell>
          <cell r="I201">
            <v>32</v>
          </cell>
          <cell r="J201">
            <v>31</v>
          </cell>
        </row>
        <row r="202">
          <cell r="A202">
            <v>200</v>
          </cell>
          <cell r="C202" t="str">
            <v>Sam Bainbridge</v>
          </cell>
          <cell r="D202" t="str">
            <v>Grantham AC</v>
          </cell>
          <cell r="E202" t="str">
            <v>M</v>
          </cell>
          <cell r="F202">
            <v>33701</v>
          </cell>
          <cell r="G202">
            <v>2693848</v>
          </cell>
          <cell r="H202" t="str">
            <v>Sen M</v>
          </cell>
          <cell r="I202">
            <v>33</v>
          </cell>
          <cell r="J202">
            <v>33</v>
          </cell>
        </row>
        <row r="203">
          <cell r="A203">
            <v>201</v>
          </cell>
          <cell r="C203" t="str">
            <v>Dale Jacob</v>
          </cell>
          <cell r="D203" t="str">
            <v>Mansfield Harriers</v>
          </cell>
          <cell r="E203" t="str">
            <v>M</v>
          </cell>
          <cell r="F203">
            <v>33128</v>
          </cell>
          <cell r="G203">
            <v>2768876</v>
          </cell>
          <cell r="H203" t="str">
            <v>Sen M</v>
          </cell>
          <cell r="I203">
            <v>34</v>
          </cell>
          <cell r="J203">
            <v>34</v>
          </cell>
        </row>
        <row r="204">
          <cell r="A204">
            <v>202</v>
          </cell>
          <cell r="C204" t="str">
            <v>Dale Jacob</v>
          </cell>
          <cell r="D204" t="str">
            <v>Mansfield Harriers</v>
          </cell>
          <cell r="E204" t="str">
            <v>M</v>
          </cell>
          <cell r="F204">
            <v>33128</v>
          </cell>
          <cell r="H204" t="str">
            <v>Sen M</v>
          </cell>
          <cell r="I204">
            <v>34</v>
          </cell>
          <cell r="J204">
            <v>34</v>
          </cell>
        </row>
        <row r="205">
          <cell r="A205">
            <v>203</v>
          </cell>
          <cell r="C205" t="str">
            <v>Steven Reid</v>
          </cell>
          <cell r="D205" t="str">
            <v>Sutton Harriers</v>
          </cell>
          <cell r="E205" t="str">
            <v>M</v>
          </cell>
          <cell r="F205">
            <v>32698</v>
          </cell>
          <cell r="G205">
            <v>3949481</v>
          </cell>
          <cell r="H205" t="str">
            <v>M35M</v>
          </cell>
          <cell r="I205">
            <v>36</v>
          </cell>
          <cell r="J205">
            <v>35</v>
          </cell>
        </row>
        <row r="206">
          <cell r="A206">
            <v>204</v>
          </cell>
          <cell r="C206" t="str">
            <v>Drew Hurst</v>
          </cell>
          <cell r="D206" t="str">
            <v>Mansfield Harriers</v>
          </cell>
          <cell r="E206" t="str">
            <v>M</v>
          </cell>
          <cell r="F206">
            <v>32650</v>
          </cell>
          <cell r="G206">
            <v>4035871</v>
          </cell>
          <cell r="H206" t="str">
            <v>M35M</v>
          </cell>
          <cell r="I206">
            <v>36</v>
          </cell>
          <cell r="J206">
            <v>35</v>
          </cell>
        </row>
        <row r="207">
          <cell r="A207">
            <v>205</v>
          </cell>
          <cell r="C207" t="str">
            <v>Drew Hurst</v>
          </cell>
          <cell r="D207" t="str">
            <v>Mansfield Harriers</v>
          </cell>
          <cell r="E207" t="str">
            <v>M</v>
          </cell>
          <cell r="F207">
            <v>32650</v>
          </cell>
          <cell r="H207" t="str">
            <v>M35M</v>
          </cell>
          <cell r="I207">
            <v>36</v>
          </cell>
          <cell r="J207">
            <v>35</v>
          </cell>
        </row>
        <row r="208">
          <cell r="A208">
            <v>206</v>
          </cell>
          <cell r="B208">
            <v>383</v>
          </cell>
          <cell r="C208" t="str">
            <v>Tom Pearce</v>
          </cell>
          <cell r="D208" t="str">
            <v>Long Eaton RC</v>
          </cell>
          <cell r="E208" t="str">
            <v>M</v>
          </cell>
          <cell r="F208">
            <v>32049</v>
          </cell>
          <cell r="G208">
            <v>4131145</v>
          </cell>
          <cell r="H208" t="str">
            <v>M35M</v>
          </cell>
          <cell r="I208">
            <v>37</v>
          </cell>
          <cell r="J208">
            <v>37</v>
          </cell>
        </row>
        <row r="209">
          <cell r="A209">
            <v>207</v>
          </cell>
          <cell r="C209" t="str">
            <v>Simon Kelly</v>
          </cell>
          <cell r="D209" t="str">
            <v>Mansfield Harriers</v>
          </cell>
          <cell r="E209" t="str">
            <v>M</v>
          </cell>
          <cell r="F209">
            <v>32001</v>
          </cell>
          <cell r="G209">
            <v>2994093</v>
          </cell>
          <cell r="H209" t="str">
            <v>M35M</v>
          </cell>
          <cell r="I209">
            <v>38</v>
          </cell>
          <cell r="J209">
            <v>37</v>
          </cell>
        </row>
        <row r="210">
          <cell r="A210">
            <v>208</v>
          </cell>
          <cell r="B210">
            <v>41</v>
          </cell>
          <cell r="C210" t="str">
            <v>James Kirkwood</v>
          </cell>
          <cell r="D210" t="str">
            <v>Holme Pierrepont</v>
          </cell>
          <cell r="E210" t="str">
            <v>M</v>
          </cell>
          <cell r="F210">
            <v>31804</v>
          </cell>
          <cell r="G210">
            <v>2833428</v>
          </cell>
          <cell r="H210" t="str">
            <v>M35M</v>
          </cell>
          <cell r="I210">
            <v>38</v>
          </cell>
          <cell r="J210">
            <v>38</v>
          </cell>
        </row>
        <row r="211">
          <cell r="A211">
            <v>209</v>
          </cell>
          <cell r="B211">
            <v>363</v>
          </cell>
          <cell r="C211" t="str">
            <v>Stefan Wilcockson</v>
          </cell>
          <cell r="D211" t="str">
            <v>Mansfield Harriers</v>
          </cell>
          <cell r="E211" t="str">
            <v>M</v>
          </cell>
          <cell r="F211">
            <v>31184</v>
          </cell>
          <cell r="G211">
            <v>2676483</v>
          </cell>
          <cell r="H211" t="str">
            <v>M40M</v>
          </cell>
          <cell r="I211">
            <v>40</v>
          </cell>
          <cell r="J211">
            <v>39</v>
          </cell>
        </row>
        <row r="212">
          <cell r="A212">
            <v>210</v>
          </cell>
          <cell r="C212" t="str">
            <v>Ryan How</v>
          </cell>
          <cell r="D212" t="str">
            <v>Long Eaton RC</v>
          </cell>
          <cell r="E212" t="str">
            <v>M</v>
          </cell>
          <cell r="F212">
            <v>31242</v>
          </cell>
          <cell r="G212">
            <v>3614339</v>
          </cell>
          <cell r="H212" t="str">
            <v>M40M</v>
          </cell>
          <cell r="I212">
            <v>40</v>
          </cell>
          <cell r="J212">
            <v>39</v>
          </cell>
        </row>
        <row r="213">
          <cell r="A213">
            <v>211</v>
          </cell>
          <cell r="B213">
            <v>361</v>
          </cell>
          <cell r="C213" t="str">
            <v>Paul Wright</v>
          </cell>
          <cell r="D213" t="str">
            <v>Mansfield Harriers</v>
          </cell>
          <cell r="E213" t="str">
            <v>M</v>
          </cell>
          <cell r="F213">
            <v>31071</v>
          </cell>
          <cell r="G213"/>
          <cell r="H213" t="str">
            <v>M40M</v>
          </cell>
          <cell r="I213">
            <v>40</v>
          </cell>
          <cell r="J213">
            <v>40</v>
          </cell>
        </row>
        <row r="214">
          <cell r="A214">
            <v>212</v>
          </cell>
          <cell r="B214">
            <v>23</v>
          </cell>
          <cell r="C214" t="str">
            <v>Dan Humphrey</v>
          </cell>
          <cell r="D214" t="str">
            <v>Amber Valley &amp; Erewash AC</v>
          </cell>
          <cell r="E214" t="str">
            <v>M</v>
          </cell>
          <cell r="F214">
            <v>31111</v>
          </cell>
          <cell r="G214">
            <v>3983894</v>
          </cell>
          <cell r="H214" t="str">
            <v>M40M</v>
          </cell>
          <cell r="I214">
            <v>40</v>
          </cell>
          <cell r="J214">
            <v>40</v>
          </cell>
        </row>
        <row r="215">
          <cell r="A215">
            <v>213</v>
          </cell>
          <cell r="B215">
            <v>142</v>
          </cell>
          <cell r="C215" t="str">
            <v>Nick Mould</v>
          </cell>
          <cell r="D215" t="str">
            <v>Worksop Harriers</v>
          </cell>
          <cell r="E215" t="str">
            <v>M</v>
          </cell>
          <cell r="F215">
            <v>30959</v>
          </cell>
          <cell r="H215" t="str">
            <v>M40M</v>
          </cell>
          <cell r="I215">
            <v>40</v>
          </cell>
          <cell r="J215">
            <v>40</v>
          </cell>
        </row>
        <row r="216">
          <cell r="A216">
            <v>214</v>
          </cell>
          <cell r="C216" t="str">
            <v>Paul Wright</v>
          </cell>
          <cell r="D216" t="str">
            <v>Mansfield Harriers</v>
          </cell>
          <cell r="E216" t="str">
            <v>M</v>
          </cell>
          <cell r="F216">
            <v>31071</v>
          </cell>
          <cell r="H216" t="str">
            <v>M40M</v>
          </cell>
          <cell r="I216">
            <v>40</v>
          </cell>
          <cell r="J216">
            <v>40</v>
          </cell>
        </row>
        <row r="217">
          <cell r="A217">
            <v>215</v>
          </cell>
          <cell r="B217">
            <v>61</v>
          </cell>
          <cell r="C217" t="str">
            <v>John Kelley</v>
          </cell>
          <cell r="D217" t="str">
            <v>Sutton Harriers</v>
          </cell>
          <cell r="E217" t="str">
            <v>M</v>
          </cell>
          <cell r="F217">
            <v>30900</v>
          </cell>
          <cell r="G217">
            <v>2746769</v>
          </cell>
          <cell r="H217" t="str">
            <v>M40M</v>
          </cell>
          <cell r="I217">
            <v>41</v>
          </cell>
          <cell r="J217">
            <v>40</v>
          </cell>
        </row>
        <row r="218">
          <cell r="A218">
            <v>216</v>
          </cell>
          <cell r="B218">
            <v>558</v>
          </cell>
          <cell r="C218" t="str">
            <v>Ally Shivas</v>
          </cell>
          <cell r="D218" t="str">
            <v>Newark AC</v>
          </cell>
          <cell r="E218" t="str">
            <v>M</v>
          </cell>
          <cell r="F218">
            <v>30272</v>
          </cell>
          <cell r="H218" t="str">
            <v>M40M</v>
          </cell>
          <cell r="I218">
            <v>42</v>
          </cell>
          <cell r="J218">
            <v>42</v>
          </cell>
        </row>
        <row r="219">
          <cell r="A219">
            <v>217</v>
          </cell>
          <cell r="C219" t="str">
            <v>Ally Shivas</v>
          </cell>
          <cell r="D219" t="str">
            <v>Newark AC</v>
          </cell>
          <cell r="E219" t="str">
            <v>M</v>
          </cell>
          <cell r="F219">
            <v>30272</v>
          </cell>
          <cell r="H219" t="str">
            <v>M40M</v>
          </cell>
          <cell r="I219">
            <v>42</v>
          </cell>
          <cell r="J219">
            <v>42</v>
          </cell>
        </row>
        <row r="220">
          <cell r="A220">
            <v>218</v>
          </cell>
          <cell r="C220" t="str">
            <v>Thomas Grantham</v>
          </cell>
          <cell r="D220" t="str">
            <v>Sheffield AC</v>
          </cell>
          <cell r="E220" t="str">
            <v>M</v>
          </cell>
          <cell r="F220">
            <v>30359</v>
          </cell>
          <cell r="G220">
            <v>2746734</v>
          </cell>
          <cell r="H220" t="str">
            <v>M40M</v>
          </cell>
          <cell r="I220">
            <v>42</v>
          </cell>
          <cell r="J220">
            <v>42</v>
          </cell>
        </row>
        <row r="221">
          <cell r="A221">
            <v>219</v>
          </cell>
          <cell r="C221" t="str">
            <v>Daniel Wheat</v>
          </cell>
          <cell r="D221" t="str">
            <v>Mansfield Harriers</v>
          </cell>
          <cell r="E221" t="str">
            <v>M</v>
          </cell>
          <cell r="F221">
            <v>30055</v>
          </cell>
          <cell r="G221"/>
          <cell r="H221" t="str">
            <v>M40M</v>
          </cell>
          <cell r="I221">
            <v>43</v>
          </cell>
          <cell r="J221">
            <v>43</v>
          </cell>
        </row>
        <row r="222">
          <cell r="A222">
            <v>220</v>
          </cell>
          <cell r="C222" t="str">
            <v>David Hodson</v>
          </cell>
          <cell r="D222" t="str">
            <v>Holme Pierrepont</v>
          </cell>
          <cell r="E222" t="str">
            <v>M</v>
          </cell>
          <cell r="F222">
            <v>29585</v>
          </cell>
          <cell r="G222"/>
          <cell r="H222" t="str">
            <v>M40M</v>
          </cell>
          <cell r="I222">
            <v>44</v>
          </cell>
          <cell r="J222">
            <v>44</v>
          </cell>
        </row>
        <row r="223">
          <cell r="A223">
            <v>221</v>
          </cell>
          <cell r="B223">
            <v>79</v>
          </cell>
          <cell r="C223" t="str">
            <v>Matthew Lamb</v>
          </cell>
          <cell r="D223" t="str">
            <v>Sutton Harriers</v>
          </cell>
          <cell r="E223" t="str">
            <v>M</v>
          </cell>
          <cell r="F223">
            <v>29262</v>
          </cell>
          <cell r="H223" t="str">
            <v>M45M</v>
          </cell>
          <cell r="I223">
            <v>45</v>
          </cell>
          <cell r="J223">
            <v>45</v>
          </cell>
        </row>
        <row r="224">
          <cell r="A224">
            <v>222</v>
          </cell>
          <cell r="C224" t="str">
            <v>Matthew Lamb</v>
          </cell>
          <cell r="D224" t="str">
            <v>Sutton Harriers</v>
          </cell>
          <cell r="E224" t="str">
            <v>M</v>
          </cell>
          <cell r="F224">
            <v>29262</v>
          </cell>
          <cell r="H224" t="str">
            <v>M45M</v>
          </cell>
          <cell r="I224">
            <v>45</v>
          </cell>
          <cell r="J224">
            <v>45</v>
          </cell>
        </row>
        <row r="225">
          <cell r="A225">
            <v>223</v>
          </cell>
          <cell r="C225" t="str">
            <v>Martin Hayes</v>
          </cell>
          <cell r="D225" t="str">
            <v>Newark AC</v>
          </cell>
          <cell r="E225" t="str">
            <v>M</v>
          </cell>
          <cell r="F225">
            <v>29098</v>
          </cell>
          <cell r="G225">
            <v>2669296</v>
          </cell>
          <cell r="H225" t="str">
            <v>M45M</v>
          </cell>
          <cell r="I225">
            <v>46</v>
          </cell>
          <cell r="J225">
            <v>45</v>
          </cell>
        </row>
        <row r="226">
          <cell r="A226">
            <v>224</v>
          </cell>
          <cell r="B226">
            <v>674</v>
          </cell>
          <cell r="C226" t="str">
            <v>Andy Hughes</v>
          </cell>
          <cell r="D226" t="str">
            <v>Newark AC</v>
          </cell>
          <cell r="E226" t="str">
            <v>M</v>
          </cell>
          <cell r="F226">
            <v>28926</v>
          </cell>
          <cell r="H226" t="str">
            <v>M45M</v>
          </cell>
          <cell r="I226">
            <v>46</v>
          </cell>
          <cell r="J226">
            <v>46</v>
          </cell>
        </row>
        <row r="227">
          <cell r="A227">
            <v>225</v>
          </cell>
          <cell r="C227" t="str">
            <v>Chris Johnson</v>
          </cell>
          <cell r="D227" t="str">
            <v>Worksop Harriers</v>
          </cell>
          <cell r="E227" t="str">
            <v>M</v>
          </cell>
          <cell r="F227">
            <v>28685</v>
          </cell>
          <cell r="G227">
            <v>3639326</v>
          </cell>
          <cell r="H227" t="str">
            <v>M45M</v>
          </cell>
          <cell r="I227">
            <v>47</v>
          </cell>
          <cell r="J227">
            <v>46</v>
          </cell>
        </row>
        <row r="228">
          <cell r="A228">
            <v>226</v>
          </cell>
          <cell r="C228" t="str">
            <v>Philip Deakin</v>
          </cell>
          <cell r="D228" t="str">
            <v>Long Eaton RC</v>
          </cell>
          <cell r="E228" t="str">
            <v>M</v>
          </cell>
          <cell r="F228">
            <v>28341</v>
          </cell>
          <cell r="G228">
            <v>3691841</v>
          </cell>
          <cell r="H228" t="str">
            <v>M45M</v>
          </cell>
          <cell r="I228">
            <v>48</v>
          </cell>
          <cell r="J228">
            <v>47</v>
          </cell>
        </row>
        <row r="229">
          <cell r="A229">
            <v>227</v>
          </cell>
          <cell r="C229" t="str">
            <v>Tom Newbould</v>
          </cell>
          <cell r="D229" t="str">
            <v>Mansfield Harriers</v>
          </cell>
          <cell r="E229" t="str">
            <v>M</v>
          </cell>
          <cell r="F229">
            <v>28034</v>
          </cell>
          <cell r="G229">
            <v>4053273</v>
          </cell>
          <cell r="H229" t="str">
            <v>M45M</v>
          </cell>
          <cell r="I229">
            <v>48</v>
          </cell>
          <cell r="J229">
            <v>48</v>
          </cell>
        </row>
        <row r="230">
          <cell r="A230">
            <v>228</v>
          </cell>
          <cell r="C230" t="str">
            <v>Nick Pidgeon</v>
          </cell>
          <cell r="D230" t="str">
            <v>Holme Pierrepont</v>
          </cell>
          <cell r="E230" t="str">
            <v>M</v>
          </cell>
          <cell r="F230">
            <v>28045</v>
          </cell>
          <cell r="G230">
            <v>4049934</v>
          </cell>
          <cell r="H230" t="str">
            <v>M45M</v>
          </cell>
          <cell r="I230">
            <v>48</v>
          </cell>
          <cell r="J230">
            <v>48</v>
          </cell>
        </row>
        <row r="231">
          <cell r="A231">
            <v>229</v>
          </cell>
          <cell r="C231" t="str">
            <v>Tom Newbould</v>
          </cell>
          <cell r="D231" t="str">
            <v>Newark AC</v>
          </cell>
          <cell r="E231" t="str">
            <v>M</v>
          </cell>
          <cell r="F231">
            <v>28034</v>
          </cell>
          <cell r="H231" t="str">
            <v>M45M</v>
          </cell>
          <cell r="I231">
            <v>48</v>
          </cell>
          <cell r="J231">
            <v>48</v>
          </cell>
        </row>
        <row r="232">
          <cell r="A232">
            <v>230</v>
          </cell>
          <cell r="B232">
            <v>557</v>
          </cell>
          <cell r="C232" t="str">
            <v>Craig Rodwell</v>
          </cell>
          <cell r="D232" t="str">
            <v>Newark AC</v>
          </cell>
          <cell r="E232" t="str">
            <v>M</v>
          </cell>
          <cell r="F232">
            <v>27936</v>
          </cell>
          <cell r="H232" t="str">
            <v>M45M</v>
          </cell>
          <cell r="I232">
            <v>49</v>
          </cell>
          <cell r="J232">
            <v>48</v>
          </cell>
        </row>
        <row r="233">
          <cell r="A233">
            <v>231</v>
          </cell>
          <cell r="C233" t="str">
            <v>Craig Rodwell</v>
          </cell>
          <cell r="D233" t="str">
            <v>Newark AC</v>
          </cell>
          <cell r="E233" t="str">
            <v>M</v>
          </cell>
          <cell r="F233">
            <v>27936</v>
          </cell>
          <cell r="H233" t="str">
            <v>M45M</v>
          </cell>
          <cell r="I233">
            <v>49</v>
          </cell>
          <cell r="J233">
            <v>48</v>
          </cell>
        </row>
        <row r="234">
          <cell r="A234">
            <v>232</v>
          </cell>
          <cell r="B234">
            <v>1</v>
          </cell>
          <cell r="C234" t="str">
            <v>Mark Atkin</v>
          </cell>
          <cell r="D234" t="str">
            <v>Grantham AC</v>
          </cell>
          <cell r="E234" t="str">
            <v>M</v>
          </cell>
          <cell r="F234">
            <v>27758</v>
          </cell>
          <cell r="G234">
            <v>2796478</v>
          </cell>
          <cell r="H234" t="str">
            <v>M45M</v>
          </cell>
          <cell r="I234">
            <v>49</v>
          </cell>
          <cell r="J234">
            <v>49</v>
          </cell>
        </row>
        <row r="235">
          <cell r="A235">
            <v>233</v>
          </cell>
          <cell r="C235" t="str">
            <v>Luke Dixon</v>
          </cell>
          <cell r="D235" t="str">
            <v>Retford AC</v>
          </cell>
          <cell r="E235" t="str">
            <v>M</v>
          </cell>
          <cell r="F235">
            <v>27816</v>
          </cell>
          <cell r="G235"/>
          <cell r="H235" t="str">
            <v>M45M</v>
          </cell>
          <cell r="I235">
            <v>49</v>
          </cell>
          <cell r="J235">
            <v>49</v>
          </cell>
        </row>
        <row r="236">
          <cell r="A236">
            <v>234</v>
          </cell>
          <cell r="C236" t="str">
            <v>Matt Keyworth</v>
          </cell>
          <cell r="D236" t="str">
            <v>Holme Pierrepont</v>
          </cell>
          <cell r="E236" t="str">
            <v>M</v>
          </cell>
          <cell r="F236">
            <v>27718</v>
          </cell>
          <cell r="G236"/>
          <cell r="H236" t="str">
            <v>M45M</v>
          </cell>
          <cell r="I236">
            <v>49</v>
          </cell>
          <cell r="J236">
            <v>49</v>
          </cell>
        </row>
        <row r="237">
          <cell r="A237">
            <v>235</v>
          </cell>
          <cell r="B237">
            <v>45</v>
          </cell>
          <cell r="C237" t="str">
            <v>David Greenwood</v>
          </cell>
          <cell r="D237" t="str">
            <v>Holme Pierrepont</v>
          </cell>
          <cell r="E237" t="str">
            <v>M</v>
          </cell>
          <cell r="F237">
            <v>27409</v>
          </cell>
          <cell r="G237">
            <v>3456710</v>
          </cell>
          <cell r="H237" t="str">
            <v>M50M</v>
          </cell>
          <cell r="I237">
            <v>50</v>
          </cell>
          <cell r="J237">
            <v>50</v>
          </cell>
        </row>
        <row r="238">
          <cell r="A238">
            <v>236</v>
          </cell>
          <cell r="B238">
            <v>799</v>
          </cell>
          <cell r="C238" t="str">
            <v>Jason Ludlam</v>
          </cell>
          <cell r="D238" t="str">
            <v>Newark AC</v>
          </cell>
          <cell r="E238" t="str">
            <v>M</v>
          </cell>
          <cell r="F238">
            <v>27166</v>
          </cell>
          <cell r="G238"/>
          <cell r="H238" t="str">
            <v>M50M</v>
          </cell>
          <cell r="I238">
            <v>51</v>
          </cell>
          <cell r="J238">
            <v>50</v>
          </cell>
        </row>
        <row r="239">
          <cell r="A239">
            <v>237</v>
          </cell>
          <cell r="C239" t="str">
            <v>Jason Ludlam</v>
          </cell>
          <cell r="D239" t="str">
            <v>Newark Ac</v>
          </cell>
          <cell r="E239" t="str">
            <v>M</v>
          </cell>
          <cell r="F239">
            <v>27166</v>
          </cell>
          <cell r="H239" t="str">
            <v>M50M</v>
          </cell>
          <cell r="I239">
            <v>51</v>
          </cell>
          <cell r="J239">
            <v>50</v>
          </cell>
        </row>
        <row r="240">
          <cell r="A240">
            <v>238</v>
          </cell>
          <cell r="C240" t="str">
            <v>Jason Taylor</v>
          </cell>
          <cell r="D240" t="str">
            <v>Mansfield Harriers</v>
          </cell>
          <cell r="E240" t="str">
            <v>M</v>
          </cell>
          <cell r="F240">
            <v>26937</v>
          </cell>
          <cell r="G240"/>
          <cell r="H240" t="str">
            <v>M50M</v>
          </cell>
          <cell r="I240">
            <v>51</v>
          </cell>
          <cell r="J240">
            <v>51</v>
          </cell>
        </row>
        <row r="241">
          <cell r="A241">
            <v>239</v>
          </cell>
          <cell r="C241" t="str">
            <v>Will Meredith</v>
          </cell>
          <cell r="D241" t="str">
            <v>Holme Pierrepont</v>
          </cell>
          <cell r="E241" t="str">
            <v>M</v>
          </cell>
          <cell r="F241">
            <v>26829</v>
          </cell>
          <cell r="G241"/>
          <cell r="H241" t="str">
            <v>M50M</v>
          </cell>
          <cell r="I241">
            <v>52</v>
          </cell>
          <cell r="J241">
            <v>51</v>
          </cell>
        </row>
        <row r="242">
          <cell r="A242">
            <v>240</v>
          </cell>
          <cell r="B242">
            <v>380</v>
          </cell>
          <cell r="C242" t="str">
            <v>Mark Lay</v>
          </cell>
          <cell r="D242" t="str">
            <v>Long Eaton RC</v>
          </cell>
          <cell r="E242" t="str">
            <v>M</v>
          </cell>
          <cell r="F242">
            <v>26773</v>
          </cell>
          <cell r="G242">
            <v>2745163</v>
          </cell>
          <cell r="H242" t="str">
            <v>M50M</v>
          </cell>
          <cell r="I242">
            <v>52</v>
          </cell>
          <cell r="J242">
            <v>52</v>
          </cell>
        </row>
        <row r="243">
          <cell r="A243">
            <v>241</v>
          </cell>
          <cell r="B243">
            <v>795</v>
          </cell>
          <cell r="C243" t="str">
            <v>Christophe Darchieux</v>
          </cell>
          <cell r="D243" t="str">
            <v>Newark AC</v>
          </cell>
          <cell r="E243" t="str">
            <v>M</v>
          </cell>
          <cell r="F243">
            <v>26150</v>
          </cell>
          <cell r="G243"/>
          <cell r="H243" t="str">
            <v>M50M</v>
          </cell>
          <cell r="I243">
            <v>54</v>
          </cell>
          <cell r="J243">
            <v>53</v>
          </cell>
        </row>
        <row r="244">
          <cell r="A244">
            <v>242</v>
          </cell>
          <cell r="B244">
            <v>280</v>
          </cell>
          <cell r="C244" t="str">
            <v>Kelly Fairclough</v>
          </cell>
          <cell r="D244" t="str">
            <v>Notts AC</v>
          </cell>
          <cell r="E244" t="str">
            <v>M</v>
          </cell>
          <cell r="F244">
            <v>25951</v>
          </cell>
          <cell r="G244"/>
          <cell r="H244" t="str">
            <v>M50M</v>
          </cell>
          <cell r="I244">
            <v>54</v>
          </cell>
          <cell r="J244">
            <v>54</v>
          </cell>
        </row>
        <row r="245">
          <cell r="A245">
            <v>243</v>
          </cell>
          <cell r="B245">
            <v>381</v>
          </cell>
          <cell r="C245" t="str">
            <v>Kevin Roughton</v>
          </cell>
          <cell r="D245" t="str">
            <v>Long Eaton RC</v>
          </cell>
          <cell r="E245" t="str">
            <v>M</v>
          </cell>
          <cell r="F245">
            <v>25851</v>
          </cell>
          <cell r="G245"/>
          <cell r="H245" t="str">
            <v>M50M</v>
          </cell>
          <cell r="I245">
            <v>54</v>
          </cell>
          <cell r="J245">
            <v>54</v>
          </cell>
        </row>
        <row r="246">
          <cell r="A246">
            <v>244</v>
          </cell>
          <cell r="C246" t="str">
            <v>Marc Kinch</v>
          </cell>
          <cell r="D246" t="str">
            <v>Long Eaton RC</v>
          </cell>
          <cell r="E246" t="str">
            <v>M</v>
          </cell>
          <cell r="F246">
            <v>25489</v>
          </cell>
          <cell r="H246" t="str">
            <v>M55M</v>
          </cell>
          <cell r="I246">
            <v>55</v>
          </cell>
          <cell r="J246">
            <v>55</v>
          </cell>
        </row>
        <row r="247">
          <cell r="A247">
            <v>245</v>
          </cell>
          <cell r="C247" t="str">
            <v>Philip Turner</v>
          </cell>
          <cell r="D247" t="str">
            <v>Grantham AC</v>
          </cell>
          <cell r="E247" t="str">
            <v>M</v>
          </cell>
          <cell r="F247">
            <v>25028</v>
          </cell>
          <cell r="G247">
            <v>4138401</v>
          </cell>
          <cell r="H247" t="str">
            <v>M55M</v>
          </cell>
          <cell r="I247">
            <v>57</v>
          </cell>
          <cell r="J247">
            <v>56</v>
          </cell>
        </row>
        <row r="248">
          <cell r="A248">
            <v>246</v>
          </cell>
          <cell r="C248" t="str">
            <v>Harvey Elias</v>
          </cell>
          <cell r="D248" t="str">
            <v>Mansfield Harriers</v>
          </cell>
          <cell r="E248" t="str">
            <v>M</v>
          </cell>
          <cell r="F248">
            <v>24916</v>
          </cell>
          <cell r="G248">
            <v>4085252</v>
          </cell>
          <cell r="H248" t="str">
            <v>M55M</v>
          </cell>
          <cell r="I248">
            <v>57</v>
          </cell>
          <cell r="J248">
            <v>57</v>
          </cell>
        </row>
        <row r="249">
          <cell r="A249">
            <v>247</v>
          </cell>
          <cell r="B249">
            <v>70</v>
          </cell>
          <cell r="C249" t="str">
            <v>Anton Newell</v>
          </cell>
          <cell r="D249" t="str">
            <v>Sutton Harriers</v>
          </cell>
          <cell r="E249" t="str">
            <v>M</v>
          </cell>
          <cell r="F249">
            <v>24612</v>
          </cell>
          <cell r="G249">
            <v>2702564</v>
          </cell>
          <cell r="H249" t="str">
            <v>M55M</v>
          </cell>
          <cell r="I249">
            <v>58</v>
          </cell>
          <cell r="J249">
            <v>57</v>
          </cell>
        </row>
        <row r="250">
          <cell r="A250">
            <v>248</v>
          </cell>
          <cell r="C250" t="str">
            <v>Michael Yanney</v>
          </cell>
          <cell r="D250" t="str">
            <v>Mansfield Harriers</v>
          </cell>
          <cell r="E250" t="str">
            <v>M</v>
          </cell>
          <cell r="F250">
            <v>24430</v>
          </cell>
          <cell r="H250" t="str">
            <v>M55M</v>
          </cell>
          <cell r="I250">
            <v>58</v>
          </cell>
          <cell r="J250">
            <v>58</v>
          </cell>
        </row>
        <row r="251">
          <cell r="A251">
            <v>249</v>
          </cell>
          <cell r="C251" t="str">
            <v>Martin Waite</v>
          </cell>
          <cell r="D251" t="str">
            <v>Newark Striders</v>
          </cell>
          <cell r="E251" t="str">
            <v>M</v>
          </cell>
          <cell r="F251">
            <v>24023</v>
          </cell>
          <cell r="G251">
            <v>3380409</v>
          </cell>
          <cell r="H251" t="str">
            <v>M55M</v>
          </cell>
          <cell r="I251">
            <v>59</v>
          </cell>
          <cell r="J251">
            <v>59</v>
          </cell>
        </row>
        <row r="252">
          <cell r="A252">
            <v>250</v>
          </cell>
          <cell r="C252" t="str">
            <v>Martin Waite</v>
          </cell>
          <cell r="D252" t="str">
            <v>Newark Striders</v>
          </cell>
          <cell r="E252" t="str">
            <v>M</v>
          </cell>
          <cell r="F252">
            <v>24023</v>
          </cell>
          <cell r="H252" t="str">
            <v>M55M</v>
          </cell>
          <cell r="I252">
            <v>59</v>
          </cell>
          <cell r="J252">
            <v>59</v>
          </cell>
        </row>
        <row r="253">
          <cell r="A253">
            <v>251</v>
          </cell>
          <cell r="B253">
            <v>49</v>
          </cell>
          <cell r="C253" t="str">
            <v>Malvin Smith</v>
          </cell>
          <cell r="D253" t="str">
            <v>Holme Pierrepont</v>
          </cell>
          <cell r="E253" t="str">
            <v>M</v>
          </cell>
          <cell r="F253">
            <v>23858</v>
          </cell>
          <cell r="G253"/>
          <cell r="H253" t="str">
            <v>M60M</v>
          </cell>
          <cell r="I253">
            <v>60</v>
          </cell>
          <cell r="J253">
            <v>60</v>
          </cell>
        </row>
        <row r="254">
          <cell r="A254">
            <v>252</v>
          </cell>
          <cell r="C254" t="str">
            <v>Malvin Smith</v>
          </cell>
          <cell r="D254" t="str">
            <v>Holme Pierrepont</v>
          </cell>
          <cell r="E254" t="str">
            <v>M</v>
          </cell>
          <cell r="F254">
            <v>23858</v>
          </cell>
          <cell r="H254" t="str">
            <v>M60M</v>
          </cell>
          <cell r="I254">
            <v>60</v>
          </cell>
          <cell r="J254">
            <v>60</v>
          </cell>
        </row>
        <row r="255">
          <cell r="A255">
            <v>253</v>
          </cell>
          <cell r="C255" t="str">
            <v>Steve Hargrave</v>
          </cell>
          <cell r="D255" t="str">
            <v>Mansfield Harriers</v>
          </cell>
          <cell r="E255" t="str">
            <v>M</v>
          </cell>
          <cell r="F255">
            <v>23225</v>
          </cell>
          <cell r="G255">
            <v>2819178</v>
          </cell>
          <cell r="H255" t="str">
            <v>M60M</v>
          </cell>
          <cell r="I255">
            <v>62</v>
          </cell>
          <cell r="J255">
            <v>61</v>
          </cell>
        </row>
        <row r="256">
          <cell r="A256">
            <v>254</v>
          </cell>
          <cell r="C256" t="str">
            <v>Steve Hargrave</v>
          </cell>
          <cell r="D256" t="str">
            <v>Mansfield Harriers</v>
          </cell>
          <cell r="E256" t="str">
            <v>M</v>
          </cell>
          <cell r="F256">
            <v>23225</v>
          </cell>
          <cell r="G256">
            <v>2819178</v>
          </cell>
          <cell r="H256" t="str">
            <v>M60M</v>
          </cell>
          <cell r="I256">
            <v>62</v>
          </cell>
          <cell r="J256">
            <v>61</v>
          </cell>
        </row>
        <row r="257">
          <cell r="A257">
            <v>255</v>
          </cell>
          <cell r="B257">
            <v>24</v>
          </cell>
          <cell r="C257" t="str">
            <v>Geoff Lowry</v>
          </cell>
          <cell r="D257" t="str">
            <v>Amber Valley &amp; Erewash AC</v>
          </cell>
          <cell r="E257" t="str">
            <v>M</v>
          </cell>
          <cell r="F257">
            <v>23199</v>
          </cell>
          <cell r="G257">
            <v>2821736</v>
          </cell>
          <cell r="H257" t="str">
            <v>M60M</v>
          </cell>
          <cell r="I257">
            <v>62</v>
          </cell>
          <cell r="J257">
            <v>61</v>
          </cell>
        </row>
        <row r="258">
          <cell r="A258">
            <v>256</v>
          </cell>
          <cell r="B258">
            <v>364</v>
          </cell>
          <cell r="C258" t="str">
            <v>Christopher Ashmore</v>
          </cell>
          <cell r="D258" t="str">
            <v>Mansfield Harriers</v>
          </cell>
          <cell r="E258" t="str">
            <v>M</v>
          </cell>
          <cell r="F258">
            <v>22955</v>
          </cell>
          <cell r="G258"/>
          <cell r="H258" t="str">
            <v>M60M</v>
          </cell>
          <cell r="I258">
            <v>62</v>
          </cell>
          <cell r="J258">
            <v>62</v>
          </cell>
        </row>
        <row r="259">
          <cell r="A259">
            <v>257</v>
          </cell>
          <cell r="C259" t="str">
            <v>John Bainbridge</v>
          </cell>
          <cell r="D259" t="str">
            <v>Grantham AC</v>
          </cell>
          <cell r="E259" t="str">
            <v>M</v>
          </cell>
          <cell r="F259">
            <v>21676</v>
          </cell>
          <cell r="G259" t="str">
            <v> 2693850</v>
          </cell>
          <cell r="H259" t="str">
            <v>M65M</v>
          </cell>
          <cell r="I259">
            <v>66</v>
          </cell>
          <cell r="J259">
            <v>65</v>
          </cell>
        </row>
        <row r="260">
          <cell r="A260">
            <v>258</v>
          </cell>
          <cell r="C260" t="str">
            <v>Paul Davidson</v>
          </cell>
          <cell r="D260" t="str">
            <v>Grantham AC</v>
          </cell>
          <cell r="E260" t="str">
            <v>M</v>
          </cell>
          <cell r="F260">
            <v>21349</v>
          </cell>
          <cell r="G260"/>
          <cell r="H260" t="str">
            <v>M65M</v>
          </cell>
          <cell r="I260">
            <v>67</v>
          </cell>
          <cell r="J260">
            <v>66</v>
          </cell>
        </row>
        <row r="261">
          <cell r="A261">
            <v>259</v>
          </cell>
          <cell r="B261">
            <v>320</v>
          </cell>
          <cell r="C261" t="str">
            <v>Andrew Wetherill</v>
          </cell>
          <cell r="D261" t="str">
            <v>Mansfield Harriers</v>
          </cell>
          <cell r="E261" t="str">
            <v>M</v>
          </cell>
          <cell r="F261">
            <v>21160</v>
          </cell>
          <cell r="G261">
            <v>2679118</v>
          </cell>
          <cell r="H261" t="str">
            <v>M65M</v>
          </cell>
          <cell r="I261">
            <v>67</v>
          </cell>
          <cell r="J261">
            <v>67</v>
          </cell>
        </row>
        <row r="262">
          <cell r="A262">
            <v>260</v>
          </cell>
          <cell r="B262">
            <v>283</v>
          </cell>
          <cell r="C262" t="str">
            <v>Phillip Clayton</v>
          </cell>
          <cell r="D262" t="str">
            <v>Notts AC</v>
          </cell>
          <cell r="E262" t="str">
            <v>M</v>
          </cell>
          <cell r="F262">
            <v>21128</v>
          </cell>
          <cell r="H262" t="str">
            <v>M65M</v>
          </cell>
          <cell r="I262">
            <v>67</v>
          </cell>
          <cell r="J262">
            <v>67</v>
          </cell>
        </row>
        <row r="263">
          <cell r="A263">
            <v>261</v>
          </cell>
          <cell r="C263" t="str">
            <v>Martin Philips</v>
          </cell>
          <cell r="D263" t="str">
            <v>Rushcliffe AC</v>
          </cell>
          <cell r="E263" t="str">
            <v>M</v>
          </cell>
          <cell r="F263">
            <v>20990</v>
          </cell>
          <cell r="H263" t="str">
            <v>M65M</v>
          </cell>
          <cell r="I263">
            <v>68</v>
          </cell>
          <cell r="J263">
            <v>67</v>
          </cell>
        </row>
        <row r="264">
          <cell r="A264">
            <v>262</v>
          </cell>
          <cell r="C264" t="str">
            <v>Martin Philips</v>
          </cell>
          <cell r="D264" t="str">
            <v>Rushcliffe AC</v>
          </cell>
          <cell r="E264" t="str">
            <v>M</v>
          </cell>
          <cell r="F264">
            <v>20990</v>
          </cell>
          <cell r="H264" t="str">
            <v>M65M</v>
          </cell>
          <cell r="I264">
            <v>68</v>
          </cell>
          <cell r="J264">
            <v>67</v>
          </cell>
        </row>
        <row r="265">
          <cell r="A265">
            <v>263</v>
          </cell>
          <cell r="B265">
            <v>281</v>
          </cell>
          <cell r="C265" t="str">
            <v>Lubomir Schon</v>
          </cell>
          <cell r="D265" t="str">
            <v>Notts AC</v>
          </cell>
          <cell r="E265" t="str">
            <v>M</v>
          </cell>
          <cell r="F265">
            <v>20870</v>
          </cell>
          <cell r="G265">
            <v>2950354</v>
          </cell>
          <cell r="H265" t="str">
            <v>M65M</v>
          </cell>
          <cell r="I265">
            <v>68</v>
          </cell>
          <cell r="J265">
            <v>68</v>
          </cell>
        </row>
        <row r="266">
          <cell r="A266">
            <v>264</v>
          </cell>
          <cell r="B266">
            <v>64</v>
          </cell>
          <cell r="C266" t="str">
            <v>Andrew Mitchell</v>
          </cell>
          <cell r="D266" t="str">
            <v>Sutton Harriers</v>
          </cell>
          <cell r="E266" t="str">
            <v>M</v>
          </cell>
          <cell r="F266">
            <v>20382</v>
          </cell>
          <cell r="G266">
            <v>2740887</v>
          </cell>
          <cell r="H266" t="str">
            <v>M65M</v>
          </cell>
          <cell r="I266">
            <v>69</v>
          </cell>
          <cell r="J266">
            <v>69</v>
          </cell>
        </row>
        <row r="267">
          <cell r="A267">
            <v>265</v>
          </cell>
          <cell r="C267" t="str">
            <v>Ethan Ellery</v>
          </cell>
          <cell r="D267" t="str">
            <v>Worksop Harriers</v>
          </cell>
          <cell r="E267" t="str">
            <v>M</v>
          </cell>
          <cell r="F267"/>
          <cell r="I267">
            <v>125</v>
          </cell>
          <cell r="J267">
            <v>125</v>
          </cell>
        </row>
        <row r="268">
          <cell r="A268">
            <v>266</v>
          </cell>
          <cell r="B268">
            <v>3</v>
          </cell>
          <cell r="C268" t="str">
            <v>Philip Garner</v>
          </cell>
          <cell r="D268" t="str">
            <v>Grantham AC</v>
          </cell>
          <cell r="E268" t="str">
            <v>M</v>
          </cell>
          <cell r="F268">
            <v>22368</v>
          </cell>
          <cell r="G268">
            <v>2672495</v>
          </cell>
          <cell r="H268" t="str">
            <v>M60M</v>
          </cell>
          <cell r="I268">
            <v>64</v>
          </cell>
          <cell r="J268">
            <v>64</v>
          </cell>
        </row>
        <row r="269">
          <cell r="A269">
            <v>267</v>
          </cell>
          <cell r="C269" t="str">
            <v>Ethan Hayes</v>
          </cell>
          <cell r="D269" t="str">
            <v>Retford AC</v>
          </cell>
          <cell r="E269" t="str">
            <v>M</v>
          </cell>
          <cell r="F269">
            <v>40773</v>
          </cell>
          <cell r="G269">
            <v>4059719</v>
          </cell>
          <cell r="H269" t="str">
            <v>U15B</v>
          </cell>
          <cell r="I269">
            <v>14</v>
          </cell>
          <cell r="J269">
            <v>13</v>
          </cell>
        </row>
        <row r="270">
          <cell r="A270">
            <v>268</v>
          </cell>
          <cell r="C270" t="str">
            <v>Finn Storey</v>
          </cell>
          <cell r="D270" t="str">
            <v>Retford AC</v>
          </cell>
          <cell r="E270" t="str">
            <v>M</v>
          </cell>
          <cell r="F270">
            <v>40689</v>
          </cell>
          <cell r="G270"/>
          <cell r="H270" t="str">
            <v>U15B</v>
          </cell>
          <cell r="I270">
            <v>14</v>
          </cell>
          <cell r="J270">
            <v>13</v>
          </cell>
        </row>
        <row r="271">
          <cell r="A271">
            <v>269</v>
          </cell>
          <cell r="C271" t="str">
            <v>Logan Hickman</v>
          </cell>
          <cell r="D271" t="str">
            <v>Retford AC</v>
          </cell>
          <cell r="E271" t="str">
            <v>M</v>
          </cell>
          <cell r="F271">
            <v>40452</v>
          </cell>
          <cell r="G271">
            <v>4031814</v>
          </cell>
          <cell r="H271" t="str">
            <v>U15B</v>
          </cell>
          <cell r="I271">
            <v>14</v>
          </cell>
          <cell r="J271">
            <v>14</v>
          </cell>
        </row>
        <row r="272">
          <cell r="A272">
            <v>270</v>
          </cell>
          <cell r="C272" t="str">
            <v>Ethan Holberry</v>
          </cell>
          <cell r="D272" t="str">
            <v>Retford AC</v>
          </cell>
          <cell r="E272" t="str">
            <v>M</v>
          </cell>
          <cell r="F272">
            <v>40525</v>
          </cell>
          <cell r="G272">
            <v>4068305</v>
          </cell>
          <cell r="H272" t="str">
            <v>U15B</v>
          </cell>
          <cell r="I272">
            <v>14</v>
          </cell>
          <cell r="J272">
            <v>14</v>
          </cell>
        </row>
        <row r="273">
          <cell r="A273">
            <v>271</v>
          </cell>
          <cell r="C273" t="str">
            <v>Luke Berry</v>
          </cell>
          <cell r="D273" t="str">
            <v>Retford AC</v>
          </cell>
          <cell r="E273" t="str">
            <v>M</v>
          </cell>
          <cell r="F273">
            <v>40302</v>
          </cell>
          <cell r="G273">
            <v>3987295</v>
          </cell>
          <cell r="H273" t="str">
            <v>U17M</v>
          </cell>
          <cell r="I273">
            <v>15</v>
          </cell>
          <cell r="J273">
            <v>14</v>
          </cell>
        </row>
        <row r="274">
          <cell r="A274">
            <v>272</v>
          </cell>
          <cell r="B274">
            <v>118</v>
          </cell>
          <cell r="C274" t="str">
            <v>Segun Odejayi</v>
          </cell>
          <cell r="D274" t="str">
            <v>Retford AC</v>
          </cell>
          <cell r="E274" t="str">
            <v>M</v>
          </cell>
          <cell r="F274">
            <v>40019</v>
          </cell>
          <cell r="G274">
            <v>4063078</v>
          </cell>
          <cell r="H274" t="str">
            <v>U17M</v>
          </cell>
          <cell r="I274">
            <v>16</v>
          </cell>
          <cell r="J274">
            <v>15</v>
          </cell>
        </row>
        <row r="275">
          <cell r="A275">
            <v>273</v>
          </cell>
          <cell r="C275" t="str">
            <v>Sam Vernon</v>
          </cell>
          <cell r="D275" t="str">
            <v>Retford AC</v>
          </cell>
          <cell r="E275" t="str">
            <v>M</v>
          </cell>
          <cell r="F275">
            <v>39987</v>
          </cell>
          <cell r="G275"/>
          <cell r="H275" t="str">
            <v>U17M</v>
          </cell>
          <cell r="I275">
            <v>16</v>
          </cell>
          <cell r="J275">
            <v>15</v>
          </cell>
        </row>
        <row r="276">
          <cell r="A276">
            <v>274</v>
          </cell>
          <cell r="C276" t="str">
            <v>William Agar</v>
          </cell>
          <cell r="D276" t="str">
            <v>Retford AC</v>
          </cell>
          <cell r="E276" t="str">
            <v>M</v>
          </cell>
          <cell r="F276">
            <v>39828</v>
          </cell>
          <cell r="G276">
            <v>3973865</v>
          </cell>
          <cell r="H276" t="str">
            <v>U17M</v>
          </cell>
          <cell r="I276">
            <v>16</v>
          </cell>
          <cell r="J276">
            <v>16</v>
          </cell>
        </row>
        <row r="277">
          <cell r="A277">
            <v>275</v>
          </cell>
          <cell r="C277" t="str">
            <v>Oliver Atkinson</v>
          </cell>
          <cell r="D277" t="str">
            <v>Retford AC</v>
          </cell>
          <cell r="E277" t="str">
            <v>M</v>
          </cell>
          <cell r="F277">
            <v>39843</v>
          </cell>
          <cell r="G277"/>
          <cell r="H277" t="str">
            <v>U17M</v>
          </cell>
          <cell r="I277">
            <v>16</v>
          </cell>
          <cell r="J277">
            <v>16</v>
          </cell>
        </row>
        <row r="278">
          <cell r="A278">
            <v>276</v>
          </cell>
          <cell r="C278" t="str">
            <v>William Evans</v>
          </cell>
          <cell r="D278" t="str">
            <v>Retford AC</v>
          </cell>
          <cell r="E278" t="str">
            <v>M</v>
          </cell>
          <cell r="F278">
            <v>39928</v>
          </cell>
          <cell r="G278">
            <v>3991713</v>
          </cell>
          <cell r="H278" t="str">
            <v>U17M</v>
          </cell>
          <cell r="I278">
            <v>16</v>
          </cell>
          <cell r="J278">
            <v>16</v>
          </cell>
        </row>
        <row r="279">
          <cell r="A279">
            <v>277</v>
          </cell>
          <cell r="B279">
            <v>104</v>
          </cell>
          <cell r="C279" t="str">
            <v>Samuel Limmer</v>
          </cell>
          <cell r="D279" t="str">
            <v>Retford AC</v>
          </cell>
          <cell r="E279" t="str">
            <v>M</v>
          </cell>
          <cell r="F279">
            <v>39790</v>
          </cell>
          <cell r="G279">
            <v>3978301</v>
          </cell>
          <cell r="H279" t="str">
            <v>U17M</v>
          </cell>
          <cell r="I279">
            <v>16</v>
          </cell>
          <cell r="J279">
            <v>16</v>
          </cell>
        </row>
        <row r="280">
          <cell r="A280">
            <v>278</v>
          </cell>
          <cell r="C280" t="str">
            <v>Angelos Tohovitis</v>
          </cell>
          <cell r="D280" t="str">
            <v>Retford AC</v>
          </cell>
          <cell r="E280" t="str">
            <v>M</v>
          </cell>
          <cell r="F280">
            <v>39757</v>
          </cell>
          <cell r="G280">
            <v>3838151</v>
          </cell>
          <cell r="H280" t="str">
            <v>U17M</v>
          </cell>
          <cell r="I280">
            <v>16</v>
          </cell>
          <cell r="J280">
            <v>16</v>
          </cell>
        </row>
        <row r="281">
          <cell r="A281">
            <v>279</v>
          </cell>
          <cell r="C281" t="str">
            <v>Harry Greatwood</v>
          </cell>
          <cell r="D281" t="str">
            <v>Retford AC</v>
          </cell>
          <cell r="E281" t="str">
            <v>M</v>
          </cell>
          <cell r="F281">
            <v>39593</v>
          </cell>
          <cell r="G281"/>
          <cell r="H281" t="str">
            <v>U20M</v>
          </cell>
          <cell r="I281">
            <v>17</v>
          </cell>
          <cell r="J281">
            <v>16</v>
          </cell>
        </row>
        <row r="282">
          <cell r="A282">
            <v>280</v>
          </cell>
          <cell r="C282" t="str">
            <v>Edward Ducksbury</v>
          </cell>
          <cell r="D282" t="str">
            <v>Retford AC</v>
          </cell>
          <cell r="E282" t="str">
            <v>M</v>
          </cell>
          <cell r="F282">
            <v>39330</v>
          </cell>
          <cell r="G282">
            <v>3804347</v>
          </cell>
          <cell r="H282" t="str">
            <v>U20M</v>
          </cell>
          <cell r="I282">
            <v>17</v>
          </cell>
          <cell r="J282">
            <v>17</v>
          </cell>
        </row>
        <row r="283">
          <cell r="A283">
            <v>281</v>
          </cell>
          <cell r="C283" t="str">
            <v>Matyas Rostas</v>
          </cell>
          <cell r="D283" t="str">
            <v>Retford AC</v>
          </cell>
          <cell r="E283" t="str">
            <v>M</v>
          </cell>
          <cell r="F283">
            <v>39399</v>
          </cell>
          <cell r="G283">
            <v>4003055</v>
          </cell>
          <cell r="H283" t="str">
            <v>U20M</v>
          </cell>
          <cell r="I283">
            <v>17</v>
          </cell>
          <cell r="J283">
            <v>17</v>
          </cell>
        </row>
        <row r="284">
          <cell r="A284">
            <v>282</v>
          </cell>
          <cell r="C284" t="str">
            <v>James Agar</v>
          </cell>
          <cell r="D284" t="str">
            <v>Retford AC</v>
          </cell>
          <cell r="E284" t="str">
            <v>M</v>
          </cell>
          <cell r="F284">
            <v>39251</v>
          </cell>
          <cell r="G284">
            <v>3757875</v>
          </cell>
          <cell r="H284" t="str">
            <v>U20M</v>
          </cell>
          <cell r="I284">
            <v>18</v>
          </cell>
          <cell r="J284">
            <v>17</v>
          </cell>
        </row>
        <row r="285">
          <cell r="A285">
            <v>283</v>
          </cell>
          <cell r="B285">
            <v>105</v>
          </cell>
          <cell r="C285" t="str">
            <v>Leo Cotton</v>
          </cell>
          <cell r="D285" t="str">
            <v>Retford AC</v>
          </cell>
          <cell r="E285" t="str">
            <v>M</v>
          </cell>
          <cell r="F285">
            <v>39225</v>
          </cell>
          <cell r="G285">
            <v>3757181</v>
          </cell>
          <cell r="H285" t="str">
            <v>U20M</v>
          </cell>
          <cell r="I285">
            <v>18</v>
          </cell>
          <cell r="J285">
            <v>17</v>
          </cell>
        </row>
        <row r="286">
          <cell r="A286">
            <v>284</v>
          </cell>
          <cell r="C286" t="str">
            <v xml:space="preserve">Joshua Kettlewell </v>
          </cell>
          <cell r="D286" t="str">
            <v>Retford AC</v>
          </cell>
          <cell r="E286" t="str">
            <v>M</v>
          </cell>
          <cell r="F286">
            <v>39261</v>
          </cell>
          <cell r="G286">
            <v>4031528</v>
          </cell>
          <cell r="H286" t="str">
            <v>U20M</v>
          </cell>
          <cell r="I286">
            <v>18</v>
          </cell>
          <cell r="J286">
            <v>17</v>
          </cell>
        </row>
        <row r="287">
          <cell r="A287">
            <v>285</v>
          </cell>
          <cell r="C287" t="str">
            <v>James Fee</v>
          </cell>
          <cell r="D287" t="str">
            <v>Retford AC</v>
          </cell>
          <cell r="E287" t="str">
            <v>M</v>
          </cell>
          <cell r="F287">
            <v>39120</v>
          </cell>
          <cell r="G287">
            <v>3674007</v>
          </cell>
          <cell r="H287" t="str">
            <v>U20M</v>
          </cell>
          <cell r="I287">
            <v>18</v>
          </cell>
          <cell r="J287">
            <v>18</v>
          </cell>
        </row>
        <row r="288">
          <cell r="A288">
            <v>286</v>
          </cell>
          <cell r="C288" t="str">
            <v>Joel Limmer</v>
          </cell>
          <cell r="D288" t="str">
            <v>Retford AC</v>
          </cell>
          <cell r="E288" t="str">
            <v>M</v>
          </cell>
          <cell r="F288">
            <v>38942</v>
          </cell>
          <cell r="G288">
            <v>4050820</v>
          </cell>
          <cell r="H288" t="str">
            <v>U20M</v>
          </cell>
          <cell r="I288">
            <v>19</v>
          </cell>
          <cell r="J288">
            <v>18</v>
          </cell>
        </row>
        <row r="289">
          <cell r="A289">
            <v>287</v>
          </cell>
          <cell r="B289">
            <v>110</v>
          </cell>
          <cell r="C289" t="str">
            <v>Alasdair Grierson</v>
          </cell>
          <cell r="D289" t="str">
            <v>Retford AC</v>
          </cell>
          <cell r="E289" t="str">
            <v>M</v>
          </cell>
          <cell r="F289">
            <v>38767</v>
          </cell>
          <cell r="G289">
            <v>3388161</v>
          </cell>
          <cell r="H289" t="str">
            <v>U20M</v>
          </cell>
          <cell r="I289">
            <v>19</v>
          </cell>
          <cell r="J289">
            <v>19</v>
          </cell>
        </row>
        <row r="290">
          <cell r="A290">
            <v>288</v>
          </cell>
          <cell r="C290" t="str">
            <v>Tobias Wylie Deacon</v>
          </cell>
          <cell r="D290" t="str">
            <v>Retford AC</v>
          </cell>
          <cell r="E290" t="str">
            <v>M</v>
          </cell>
          <cell r="F290">
            <v>38293</v>
          </cell>
          <cell r="G290">
            <v>3696930</v>
          </cell>
          <cell r="H290" t="str">
            <v>Sen M</v>
          </cell>
          <cell r="I290">
            <v>20</v>
          </cell>
          <cell r="J290">
            <v>20</v>
          </cell>
        </row>
        <row r="291">
          <cell r="A291">
            <v>289</v>
          </cell>
          <cell r="B291">
            <v>119</v>
          </cell>
          <cell r="C291" t="str">
            <v>Samuel Roberts</v>
          </cell>
          <cell r="D291" t="str">
            <v>Retford AC</v>
          </cell>
          <cell r="E291" t="str">
            <v>M</v>
          </cell>
          <cell r="F291">
            <v>37275</v>
          </cell>
          <cell r="G291">
            <v>2917040</v>
          </cell>
          <cell r="H291" t="str">
            <v>Sen M</v>
          </cell>
          <cell r="I291">
            <v>23</v>
          </cell>
          <cell r="J291">
            <v>23</v>
          </cell>
        </row>
        <row r="292">
          <cell r="A292">
            <v>290</v>
          </cell>
          <cell r="C292" t="str">
            <v>Mark Fielding</v>
          </cell>
          <cell r="D292" t="str">
            <v>Retford AC</v>
          </cell>
          <cell r="E292" t="str">
            <v>M</v>
          </cell>
          <cell r="F292">
            <v>32195</v>
          </cell>
          <cell r="G292">
            <v>3452294</v>
          </cell>
          <cell r="H292" t="str">
            <v>M35M</v>
          </cell>
          <cell r="I292">
            <v>37</v>
          </cell>
          <cell r="J292">
            <v>37</v>
          </cell>
        </row>
        <row r="293">
          <cell r="A293">
            <v>291</v>
          </cell>
          <cell r="C293" t="str">
            <v>Nick Kendall</v>
          </cell>
          <cell r="D293" t="str">
            <v>Retford AC</v>
          </cell>
          <cell r="E293" t="str">
            <v>M</v>
          </cell>
          <cell r="F293">
            <v>29743</v>
          </cell>
          <cell r="G293">
            <v>3389896</v>
          </cell>
          <cell r="H293" t="str">
            <v>M40M</v>
          </cell>
          <cell r="I293">
            <v>44</v>
          </cell>
          <cell r="J293">
            <v>43</v>
          </cell>
        </row>
        <row r="294">
          <cell r="A294">
            <v>292</v>
          </cell>
          <cell r="C294" t="str">
            <v>Simon Foster</v>
          </cell>
          <cell r="D294" t="str">
            <v>Retford AC</v>
          </cell>
          <cell r="E294" t="str">
            <v>M</v>
          </cell>
          <cell r="F294">
            <v>25965</v>
          </cell>
          <cell r="G294">
            <v>3157558</v>
          </cell>
          <cell r="H294" t="str">
            <v>M50M</v>
          </cell>
          <cell r="I294">
            <v>54</v>
          </cell>
          <cell r="J294">
            <v>54</v>
          </cell>
        </row>
        <row r="295">
          <cell r="A295">
            <v>293</v>
          </cell>
          <cell r="C295" t="str">
            <v>Wlliam Stenson</v>
          </cell>
          <cell r="D295" t="str">
            <v>Retford AC</v>
          </cell>
          <cell r="E295" t="str">
            <v>M</v>
          </cell>
          <cell r="F295"/>
          <cell r="G295"/>
          <cell r="I295">
            <v>125</v>
          </cell>
          <cell r="J295">
            <v>125</v>
          </cell>
        </row>
        <row r="296">
          <cell r="A296">
            <v>294</v>
          </cell>
          <cell r="C296" t="str">
            <v>Alan Davidson</v>
          </cell>
          <cell r="D296" t="str">
            <v>Notfast</v>
          </cell>
          <cell r="E296" t="str">
            <v>M</v>
          </cell>
          <cell r="F296"/>
          <cell r="G296"/>
          <cell r="I296">
            <v>125</v>
          </cell>
          <cell r="J296">
            <v>125</v>
          </cell>
        </row>
        <row r="297">
          <cell r="A297">
            <v>295</v>
          </cell>
          <cell r="C297" t="str">
            <v>Amelia Read</v>
          </cell>
          <cell r="D297" t="str">
            <v>Retford AC</v>
          </cell>
          <cell r="E297" t="str">
            <v>F</v>
          </cell>
          <cell r="F297">
            <v>40476</v>
          </cell>
          <cell r="G297">
            <v>3988737</v>
          </cell>
          <cell r="H297" t="str">
            <v>U15G</v>
          </cell>
          <cell r="I297">
            <v>14</v>
          </cell>
          <cell r="J297">
            <v>14</v>
          </cell>
        </row>
        <row r="298">
          <cell r="A298">
            <v>296</v>
          </cell>
          <cell r="C298" t="str">
            <v>Lily Roebuck</v>
          </cell>
          <cell r="D298" t="str">
            <v>Sutton Harriers</v>
          </cell>
          <cell r="E298" t="str">
            <v>F</v>
          </cell>
          <cell r="F298">
            <v>39728</v>
          </cell>
          <cell r="G298">
            <v>3988413</v>
          </cell>
          <cell r="H298" t="str">
            <v>U17W</v>
          </cell>
          <cell r="I298">
            <v>16</v>
          </cell>
          <cell r="J298">
            <v>16</v>
          </cell>
        </row>
        <row r="299">
          <cell r="A299">
            <v>297</v>
          </cell>
          <cell r="B299">
            <v>128</v>
          </cell>
          <cell r="C299" t="str">
            <v>Ben Ellis</v>
          </cell>
          <cell r="D299" t="str">
            <v>Rushcliffe AC</v>
          </cell>
          <cell r="E299" t="str">
            <v>M</v>
          </cell>
          <cell r="F299">
            <v>40099</v>
          </cell>
          <cell r="G299"/>
          <cell r="H299" t="str">
            <v>U17M</v>
          </cell>
          <cell r="I299">
            <v>15</v>
          </cell>
          <cell r="J299">
            <v>15</v>
          </cell>
        </row>
        <row r="300">
          <cell r="A300">
            <v>298</v>
          </cell>
          <cell r="C300" t="str">
            <v>Alice Robinson</v>
          </cell>
          <cell r="D300" t="str">
            <v>Amber Valley &amp; Erewash AC</v>
          </cell>
          <cell r="E300" t="str">
            <v>F</v>
          </cell>
          <cell r="F300">
            <v>34982</v>
          </cell>
          <cell r="G300">
            <v>2832396</v>
          </cell>
          <cell r="H300" t="str">
            <v>Sen W</v>
          </cell>
          <cell r="I300">
            <v>29</v>
          </cell>
          <cell r="J300">
            <v>29</v>
          </cell>
        </row>
        <row r="301">
          <cell r="A301">
            <v>299</v>
          </cell>
          <cell r="B301">
            <v>22</v>
          </cell>
          <cell r="C301" t="str">
            <v>Charlie Yates</v>
          </cell>
          <cell r="D301" t="str">
            <v>Amber Valley &amp; Erewash AC</v>
          </cell>
          <cell r="E301" t="str">
            <v>F</v>
          </cell>
          <cell r="F301">
            <v>37985</v>
          </cell>
          <cell r="G301">
            <v>3483240</v>
          </cell>
          <cell r="H301" t="str">
            <v>Sen W</v>
          </cell>
          <cell r="I301">
            <v>21</v>
          </cell>
          <cell r="J301">
            <v>21</v>
          </cell>
        </row>
        <row r="302">
          <cell r="A302">
            <v>300</v>
          </cell>
          <cell r="B302">
            <v>23</v>
          </cell>
          <cell r="C302" t="str">
            <v>Dan Humphrey</v>
          </cell>
          <cell r="D302" t="str">
            <v>Amber Valley &amp; Erewash AC</v>
          </cell>
          <cell r="E302" t="str">
            <v>M</v>
          </cell>
          <cell r="F302">
            <v>31111</v>
          </cell>
          <cell r="G302">
            <v>3983894</v>
          </cell>
          <cell r="H302" t="str">
            <v>M40M</v>
          </cell>
          <cell r="I302">
            <v>40</v>
          </cell>
          <cell r="J302">
            <v>40</v>
          </cell>
        </row>
        <row r="303">
          <cell r="A303">
            <v>301</v>
          </cell>
          <cell r="B303">
            <v>24</v>
          </cell>
          <cell r="C303" t="str">
            <v>Geoff Lowry</v>
          </cell>
          <cell r="D303" t="str">
            <v>Amber Valley &amp; Erewash AC</v>
          </cell>
          <cell r="E303" t="str">
            <v>M</v>
          </cell>
          <cell r="F303">
            <v>23199</v>
          </cell>
          <cell r="G303">
            <v>2821736</v>
          </cell>
          <cell r="H303" t="str">
            <v>M60M</v>
          </cell>
          <cell r="I303">
            <v>62</v>
          </cell>
          <cell r="J303">
            <v>61</v>
          </cell>
        </row>
        <row r="304">
          <cell r="A304">
            <v>302</v>
          </cell>
          <cell r="B304">
            <v>31</v>
          </cell>
          <cell r="C304" t="str">
            <v>George Reynolds</v>
          </cell>
          <cell r="D304" t="str">
            <v>Amber Valley &amp; Erewash AC</v>
          </cell>
          <cell r="E304" t="str">
            <v>M</v>
          </cell>
          <cell r="F304">
            <v>38612</v>
          </cell>
          <cell r="G304">
            <v>3628231</v>
          </cell>
          <cell r="H304" t="str">
            <v>Sen M</v>
          </cell>
          <cell r="I304">
            <v>19</v>
          </cell>
          <cell r="J304">
            <v>19</v>
          </cell>
        </row>
        <row r="305">
          <cell r="A305">
            <v>303</v>
          </cell>
          <cell r="B305">
            <v>26</v>
          </cell>
          <cell r="C305" t="str">
            <v>George Wilkinson</v>
          </cell>
          <cell r="D305" t="str">
            <v>Amber Valley &amp; Erewash AC</v>
          </cell>
          <cell r="E305" t="str">
            <v>M</v>
          </cell>
          <cell r="F305">
            <v>37910</v>
          </cell>
          <cell r="G305">
            <v>3223313</v>
          </cell>
          <cell r="H305" t="str">
            <v>Sen M</v>
          </cell>
          <cell r="I305">
            <v>21</v>
          </cell>
          <cell r="J305">
            <v>21</v>
          </cell>
        </row>
        <row r="306">
          <cell r="A306">
            <v>304</v>
          </cell>
          <cell r="B306">
            <v>27</v>
          </cell>
          <cell r="C306" t="str">
            <v>Heather Douglas</v>
          </cell>
          <cell r="D306" t="str">
            <v>Amber Valley &amp; Erewash AC</v>
          </cell>
          <cell r="E306" t="str">
            <v>F</v>
          </cell>
          <cell r="F306">
            <v>32677</v>
          </cell>
          <cell r="G306">
            <v>2865900</v>
          </cell>
          <cell r="H306" t="str">
            <v>M35W</v>
          </cell>
          <cell r="I306">
            <v>36</v>
          </cell>
          <cell r="J306">
            <v>35</v>
          </cell>
        </row>
        <row r="307">
          <cell r="A307">
            <v>305</v>
          </cell>
          <cell r="B307">
            <v>28</v>
          </cell>
          <cell r="C307" t="str">
            <v>Ross Douglas</v>
          </cell>
          <cell r="D307" t="str">
            <v>Amber Valley &amp; Erewash AC</v>
          </cell>
          <cell r="E307" t="str">
            <v>M</v>
          </cell>
          <cell r="F307">
            <v>35260</v>
          </cell>
          <cell r="G307">
            <v>2865902</v>
          </cell>
          <cell r="H307" t="str">
            <v>Sen M</v>
          </cell>
          <cell r="I307">
            <v>29</v>
          </cell>
          <cell r="J307">
            <v>28</v>
          </cell>
        </row>
        <row r="308">
          <cell r="A308">
            <v>306</v>
          </cell>
          <cell r="B308">
            <v>126</v>
          </cell>
          <cell r="C308" t="str">
            <v>Thomas Smith</v>
          </cell>
          <cell r="D308" t="str">
            <v>Rushcliffe AC</v>
          </cell>
          <cell r="E308" t="str">
            <v>M</v>
          </cell>
          <cell r="F308">
            <v>40076</v>
          </cell>
          <cell r="G308">
            <v>4117566</v>
          </cell>
          <cell r="H308" t="str">
            <v>U17M</v>
          </cell>
          <cell r="I308">
            <v>15</v>
          </cell>
          <cell r="J308">
            <v>15</v>
          </cell>
        </row>
        <row r="309">
          <cell r="A309">
            <v>307</v>
          </cell>
          <cell r="B309">
            <v>129</v>
          </cell>
          <cell r="C309" t="str">
            <v>George Mousley</v>
          </cell>
          <cell r="D309" t="str">
            <v>Rushcliffe AC</v>
          </cell>
          <cell r="E309" t="str">
            <v>M</v>
          </cell>
          <cell r="F309">
            <v>40202</v>
          </cell>
          <cell r="G309">
            <v>3903588</v>
          </cell>
          <cell r="H309" t="str">
            <v>U17M</v>
          </cell>
          <cell r="I309">
            <v>15</v>
          </cell>
          <cell r="J309">
            <v>15</v>
          </cell>
        </row>
        <row r="310">
          <cell r="A310">
            <v>308</v>
          </cell>
          <cell r="C310" t="str">
            <v>Michael Oakley</v>
          </cell>
          <cell r="D310" t="str">
            <v>Beeston AC</v>
          </cell>
          <cell r="E310" t="str">
            <v>M</v>
          </cell>
          <cell r="F310">
            <v>34204</v>
          </cell>
          <cell r="G310"/>
          <cell r="H310" t="str">
            <v>Sen M</v>
          </cell>
          <cell r="I310">
            <v>32</v>
          </cell>
          <cell r="J310">
            <v>31</v>
          </cell>
        </row>
        <row r="311">
          <cell r="A311">
            <v>309</v>
          </cell>
          <cell r="C311" t="str">
            <v>Charlie Pearce</v>
          </cell>
          <cell r="D311" t="str">
            <v>Beeston AC</v>
          </cell>
          <cell r="E311" t="str">
            <v>M</v>
          </cell>
          <cell r="F311">
            <v>26727</v>
          </cell>
          <cell r="G311"/>
          <cell r="H311" t="str">
            <v>M50M</v>
          </cell>
          <cell r="I311">
            <v>52</v>
          </cell>
          <cell r="J311">
            <v>52</v>
          </cell>
        </row>
        <row r="312">
          <cell r="A312">
            <v>310</v>
          </cell>
          <cell r="B312">
            <v>161</v>
          </cell>
          <cell r="C312" t="str">
            <v>Sarah Taylor</v>
          </cell>
          <cell r="D312" t="str">
            <v>Beeston AC</v>
          </cell>
          <cell r="E312" t="str">
            <v>F</v>
          </cell>
          <cell r="F312">
            <v>31748</v>
          </cell>
          <cell r="G312"/>
          <cell r="H312" t="str">
            <v>M35W</v>
          </cell>
          <cell r="I312">
            <v>38</v>
          </cell>
          <cell r="J312">
            <v>38</v>
          </cell>
        </row>
        <row r="313">
          <cell r="A313">
            <v>311</v>
          </cell>
          <cell r="B313">
            <v>162</v>
          </cell>
          <cell r="C313" t="str">
            <v>Ian Hunter</v>
          </cell>
          <cell r="D313" t="str">
            <v>Beeston AC</v>
          </cell>
          <cell r="E313" t="str">
            <v>M</v>
          </cell>
          <cell r="F313">
            <v>27963</v>
          </cell>
          <cell r="G313"/>
          <cell r="H313" t="str">
            <v>M45M</v>
          </cell>
          <cell r="I313">
            <v>49</v>
          </cell>
          <cell r="J313">
            <v>48</v>
          </cell>
        </row>
        <row r="314">
          <cell r="A314">
            <v>312</v>
          </cell>
          <cell r="B314">
            <v>181</v>
          </cell>
          <cell r="C314" t="str">
            <v>Fraser McAllister</v>
          </cell>
          <cell r="D314" t="str">
            <v>Rushcliffe AC</v>
          </cell>
          <cell r="E314" t="str">
            <v>M</v>
          </cell>
          <cell r="F314">
            <v>40136</v>
          </cell>
          <cell r="G314">
            <v>4149251</v>
          </cell>
          <cell r="H314" t="str">
            <v>U17M</v>
          </cell>
          <cell r="I314">
            <v>15</v>
          </cell>
          <cell r="J314">
            <v>15</v>
          </cell>
        </row>
        <row r="315">
          <cell r="A315">
            <v>313</v>
          </cell>
          <cell r="C315" t="str">
            <v>Sofia Chesterfiled</v>
          </cell>
          <cell r="D315" t="str">
            <v>Rushcliffe AC</v>
          </cell>
          <cell r="E315" t="str">
            <v>F</v>
          </cell>
          <cell r="F315">
            <v>40202</v>
          </cell>
          <cell r="G315"/>
          <cell r="H315" t="str">
            <v>U17W</v>
          </cell>
          <cell r="I315">
            <v>15</v>
          </cell>
          <cell r="J315">
            <v>15</v>
          </cell>
        </row>
        <row r="316">
          <cell r="A316">
            <v>314</v>
          </cell>
          <cell r="B316">
            <v>130</v>
          </cell>
          <cell r="C316" t="str">
            <v>Austin Filer</v>
          </cell>
          <cell r="D316" t="str">
            <v>Rushcliffe AC</v>
          </cell>
          <cell r="E316" t="str">
            <v>M</v>
          </cell>
          <cell r="F316">
            <v>40331</v>
          </cell>
          <cell r="G316">
            <v>3874185</v>
          </cell>
          <cell r="H316" t="str">
            <v>U17M</v>
          </cell>
          <cell r="I316">
            <v>15</v>
          </cell>
          <cell r="J316">
            <v>14</v>
          </cell>
        </row>
        <row r="317">
          <cell r="A317">
            <v>315</v>
          </cell>
          <cell r="B317">
            <v>75</v>
          </cell>
          <cell r="C317" t="str">
            <v>Andrew England</v>
          </cell>
          <cell r="D317" t="str">
            <v>Sutton Harriers</v>
          </cell>
          <cell r="E317" t="str">
            <v>M</v>
          </cell>
          <cell r="F317">
            <v>26377</v>
          </cell>
          <cell r="G317">
            <v>2737986</v>
          </cell>
          <cell r="H317" t="str">
            <v>M50M</v>
          </cell>
          <cell r="I317">
            <v>53</v>
          </cell>
          <cell r="J317">
            <v>53</v>
          </cell>
        </row>
        <row r="318">
          <cell r="A318">
            <v>316</v>
          </cell>
          <cell r="B318">
            <v>76</v>
          </cell>
          <cell r="C318" t="str">
            <v>Jayden Barungi</v>
          </cell>
          <cell r="D318" t="str">
            <v>Sutton Harriers</v>
          </cell>
          <cell r="E318" t="str">
            <v>M</v>
          </cell>
          <cell r="F318">
            <v>40249</v>
          </cell>
          <cell r="G318">
            <v>4191381</v>
          </cell>
          <cell r="H318" t="str">
            <v>U17M</v>
          </cell>
          <cell r="I318">
            <v>15</v>
          </cell>
          <cell r="J318">
            <v>15</v>
          </cell>
        </row>
        <row r="319">
          <cell r="A319">
            <v>317</v>
          </cell>
          <cell r="B319">
            <v>80</v>
          </cell>
          <cell r="C319" t="str">
            <v>Merrick Stafford</v>
          </cell>
          <cell r="D319" t="str">
            <v>Sutton Harriers</v>
          </cell>
          <cell r="E319" t="str">
            <v>M</v>
          </cell>
          <cell r="F319">
            <v>32636</v>
          </cell>
          <cell r="G319"/>
          <cell r="H319" t="str">
            <v>M35M</v>
          </cell>
          <cell r="I319">
            <v>36</v>
          </cell>
          <cell r="J319">
            <v>35</v>
          </cell>
        </row>
        <row r="320">
          <cell r="A320">
            <v>318</v>
          </cell>
          <cell r="B320">
            <v>81</v>
          </cell>
          <cell r="C320" t="str">
            <v>Harrison Etheridge</v>
          </cell>
          <cell r="D320" t="str">
            <v>Sutton Harriers</v>
          </cell>
          <cell r="E320" t="str">
            <v>M</v>
          </cell>
          <cell r="F320">
            <v>40390</v>
          </cell>
          <cell r="G320">
            <v>4165773</v>
          </cell>
          <cell r="H320" t="str">
            <v>U17M</v>
          </cell>
          <cell r="I320">
            <v>15</v>
          </cell>
          <cell r="J320">
            <v>14</v>
          </cell>
        </row>
        <row r="321">
          <cell r="A321">
            <v>319</v>
          </cell>
          <cell r="B321">
            <v>82</v>
          </cell>
          <cell r="C321" t="str">
            <v>Grace Howe</v>
          </cell>
          <cell r="D321" t="str">
            <v>Sutton Harriers</v>
          </cell>
          <cell r="E321" t="str">
            <v>F</v>
          </cell>
          <cell r="F321">
            <v>40260</v>
          </cell>
          <cell r="G321"/>
          <cell r="H321" t="str">
            <v>U17W</v>
          </cell>
          <cell r="I321">
            <v>15</v>
          </cell>
          <cell r="J321">
            <v>15</v>
          </cell>
        </row>
        <row r="322">
          <cell r="A322">
            <v>320</v>
          </cell>
          <cell r="B322">
            <v>141</v>
          </cell>
          <cell r="C322" t="str">
            <v>Ceryn Greaves</v>
          </cell>
          <cell r="D322" t="str">
            <v>Worksop Harriers</v>
          </cell>
          <cell r="E322" t="str">
            <v>F</v>
          </cell>
          <cell r="F322">
            <v>40232</v>
          </cell>
          <cell r="G322"/>
          <cell r="H322" t="str">
            <v>U17W</v>
          </cell>
          <cell r="I322">
            <v>15</v>
          </cell>
          <cell r="J322">
            <v>15</v>
          </cell>
        </row>
        <row r="323">
          <cell r="A323">
            <v>321</v>
          </cell>
          <cell r="B323">
            <v>560</v>
          </cell>
          <cell r="C323" t="str">
            <v>Josh Kinroy</v>
          </cell>
          <cell r="D323" t="str">
            <v>Newark AC</v>
          </cell>
          <cell r="E323" t="str">
            <v>M</v>
          </cell>
          <cell r="F323">
            <v>40312</v>
          </cell>
          <cell r="G323"/>
          <cell r="H323" t="str">
            <v>U17M</v>
          </cell>
          <cell r="I323">
            <v>15</v>
          </cell>
          <cell r="J323">
            <v>14</v>
          </cell>
        </row>
        <row r="324">
          <cell r="A324">
            <v>322</v>
          </cell>
          <cell r="B324">
            <v>278</v>
          </cell>
          <cell r="C324" t="str">
            <v>Doug Williamson</v>
          </cell>
          <cell r="D324" t="str">
            <v>Midland Masters</v>
          </cell>
          <cell r="E324" t="str">
            <v>M</v>
          </cell>
          <cell r="F324">
            <v>16406</v>
          </cell>
          <cell r="G324">
            <v>3829206</v>
          </cell>
          <cell r="H324" t="str">
            <v>M80M</v>
          </cell>
          <cell r="I324">
            <v>80</v>
          </cell>
          <cell r="J324">
            <v>80</v>
          </cell>
        </row>
        <row r="325">
          <cell r="A325">
            <v>323</v>
          </cell>
          <cell r="B325">
            <v>106</v>
          </cell>
          <cell r="C325" t="str">
            <v>Liam Stevenson</v>
          </cell>
          <cell r="D325" t="str">
            <v>Retford AC</v>
          </cell>
          <cell r="E325" t="str">
            <v>M</v>
          </cell>
          <cell r="F325">
            <v>40114</v>
          </cell>
          <cell r="G325"/>
          <cell r="H325" t="str">
            <v>U17M</v>
          </cell>
          <cell r="I325">
            <v>15</v>
          </cell>
          <cell r="J325">
            <v>15</v>
          </cell>
        </row>
        <row r="326">
          <cell r="A326">
            <v>324</v>
          </cell>
          <cell r="B326">
            <v>125</v>
          </cell>
          <cell r="C326" t="str">
            <v>Tom Coverley</v>
          </cell>
          <cell r="D326" t="str">
            <v>Rushcliffe AC</v>
          </cell>
          <cell r="E326" t="str">
            <v>M</v>
          </cell>
          <cell r="F326">
            <v>39142</v>
          </cell>
          <cell r="G326"/>
          <cell r="H326" t="str">
            <v>U20M</v>
          </cell>
          <cell r="I326">
            <v>18</v>
          </cell>
          <cell r="J326">
            <v>18</v>
          </cell>
        </row>
        <row r="327">
          <cell r="A327">
            <v>325</v>
          </cell>
          <cell r="B327">
            <v>144</v>
          </cell>
          <cell r="C327" t="str">
            <v>Chris Bliss</v>
          </cell>
          <cell r="D327" t="str">
            <v>Worksop Harriers</v>
          </cell>
          <cell r="E327" t="str">
            <v>M</v>
          </cell>
          <cell r="F327">
            <v>32409</v>
          </cell>
          <cell r="G327"/>
          <cell r="H327" t="str">
            <v>M35M</v>
          </cell>
          <cell r="I327">
            <v>36</v>
          </cell>
          <cell r="J327">
            <v>36</v>
          </cell>
        </row>
        <row r="328">
          <cell r="A328">
            <v>326</v>
          </cell>
          <cell r="B328">
            <v>279</v>
          </cell>
          <cell r="C328" t="str">
            <v>Fiona Palmer</v>
          </cell>
          <cell r="D328" t="str">
            <v>Notts AC</v>
          </cell>
          <cell r="E328" t="str">
            <v>F</v>
          </cell>
          <cell r="F328">
            <v>24912</v>
          </cell>
          <cell r="G328"/>
          <cell r="H328" t="str">
            <v>M55W</v>
          </cell>
          <cell r="I328">
            <v>57</v>
          </cell>
          <cell r="J328">
            <v>57</v>
          </cell>
        </row>
        <row r="329">
          <cell r="A329">
            <v>327</v>
          </cell>
          <cell r="B329">
            <v>127</v>
          </cell>
          <cell r="C329" t="str">
            <v>Roshan Hallen</v>
          </cell>
          <cell r="D329" t="str">
            <v>Rushcliffe AC</v>
          </cell>
          <cell r="E329" t="str">
            <v>M</v>
          </cell>
          <cell r="F329">
            <v>39956</v>
          </cell>
          <cell r="G329"/>
          <cell r="H329" t="str">
            <v>U17M</v>
          </cell>
          <cell r="I329">
            <v>16</v>
          </cell>
          <cell r="J329">
            <v>15</v>
          </cell>
        </row>
        <row r="330">
          <cell r="A330">
            <v>328</v>
          </cell>
          <cell r="B330">
            <v>670</v>
          </cell>
          <cell r="C330" t="str">
            <v>Timothy Bagguley</v>
          </cell>
          <cell r="D330" t="str">
            <v>Newark AC</v>
          </cell>
          <cell r="E330" t="str">
            <v>M</v>
          </cell>
          <cell r="F330">
            <v>31316</v>
          </cell>
          <cell r="H330" t="str">
            <v>M35M</v>
          </cell>
          <cell r="I330">
            <v>39</v>
          </cell>
          <cell r="J330">
            <v>39</v>
          </cell>
        </row>
        <row r="331">
          <cell r="A331">
            <v>329</v>
          </cell>
          <cell r="B331">
            <v>384</v>
          </cell>
          <cell r="C331" t="str">
            <v>Oliver Munn</v>
          </cell>
          <cell r="D331" t="str">
            <v>Long Eaton RC</v>
          </cell>
          <cell r="E331" t="str">
            <v>M</v>
          </cell>
          <cell r="F331">
            <v>35983</v>
          </cell>
          <cell r="H331" t="str">
            <v>SenM</v>
          </cell>
          <cell r="I331">
            <v>27</v>
          </cell>
          <cell r="J331">
            <v>26</v>
          </cell>
        </row>
        <row r="332">
          <cell r="A332">
            <v>330</v>
          </cell>
          <cell r="B332">
            <v>385</v>
          </cell>
          <cell r="C332" t="str">
            <v>Charlotte Spencer</v>
          </cell>
          <cell r="D332" t="str">
            <v>Long Eaton RC</v>
          </cell>
          <cell r="E332" t="str">
            <v>F</v>
          </cell>
          <cell r="F332">
            <v>36271</v>
          </cell>
          <cell r="H332" t="str">
            <v>SenW</v>
          </cell>
          <cell r="I332">
            <v>26</v>
          </cell>
          <cell r="J332">
            <v>26</v>
          </cell>
        </row>
        <row r="333">
          <cell r="A333">
            <v>331</v>
          </cell>
          <cell r="B333">
            <v>671</v>
          </cell>
          <cell r="C333" t="str">
            <v>Charlie McAleese</v>
          </cell>
          <cell r="D333" t="str">
            <v>Newark AC</v>
          </cell>
          <cell r="E333" t="str">
            <v>M</v>
          </cell>
          <cell r="F333">
            <v>40303</v>
          </cell>
          <cell r="H333" t="str">
            <v>U17M</v>
          </cell>
          <cell r="I333">
            <v>15</v>
          </cell>
          <cell r="J333">
            <v>14</v>
          </cell>
        </row>
        <row r="334">
          <cell r="A334">
            <v>332</v>
          </cell>
          <cell r="B334">
            <v>386</v>
          </cell>
          <cell r="C334" t="str">
            <v>Shaun Burton</v>
          </cell>
          <cell r="D334" t="str">
            <v>Long Eaton RC</v>
          </cell>
          <cell r="E334" t="str">
            <v>M</v>
          </cell>
          <cell r="F334">
            <v>24062</v>
          </cell>
          <cell r="H334" t="str">
            <v>M55M</v>
          </cell>
          <cell r="I334">
            <v>59</v>
          </cell>
          <cell r="J334">
            <v>59</v>
          </cell>
        </row>
        <row r="335">
          <cell r="A335">
            <v>333</v>
          </cell>
          <cell r="B335">
            <v>387</v>
          </cell>
          <cell r="C335" t="str">
            <v>Karen Wingate</v>
          </cell>
          <cell r="D335" t="str">
            <v>Long Eaton RC</v>
          </cell>
          <cell r="E335" t="str">
            <v>F</v>
          </cell>
          <cell r="F335">
            <v>26137</v>
          </cell>
          <cell r="H335" t="str">
            <v>M50W</v>
          </cell>
          <cell r="I335">
            <v>54</v>
          </cell>
          <cell r="J335">
            <v>53</v>
          </cell>
        </row>
        <row r="336">
          <cell r="A336">
            <v>334</v>
          </cell>
          <cell r="B336">
            <v>388</v>
          </cell>
          <cell r="C336" t="str">
            <v>Christian Wingate</v>
          </cell>
          <cell r="D336" t="str">
            <v>Long Eaton RC</v>
          </cell>
          <cell r="E336" t="str">
            <v>M</v>
          </cell>
          <cell r="F336">
            <v>27203</v>
          </cell>
          <cell r="H336" t="str">
            <v>M50M</v>
          </cell>
          <cell r="I336">
            <v>51</v>
          </cell>
          <cell r="J336">
            <v>50</v>
          </cell>
        </row>
        <row r="337">
          <cell r="A337">
            <v>335</v>
          </cell>
          <cell r="B337">
            <v>146</v>
          </cell>
          <cell r="C337" t="str">
            <v>Dabeer Yousuf</v>
          </cell>
          <cell r="D337" t="str">
            <v>Worksop Harriers</v>
          </cell>
          <cell r="E337" t="str">
            <v>M</v>
          </cell>
          <cell r="F337">
            <v>39849</v>
          </cell>
          <cell r="H337" t="str">
            <v>U17M</v>
          </cell>
          <cell r="I337">
            <v>16</v>
          </cell>
          <cell r="J337">
            <v>16</v>
          </cell>
        </row>
        <row r="338">
          <cell r="A338">
            <v>336</v>
          </cell>
          <cell r="B338">
            <v>328</v>
          </cell>
          <cell r="C338" t="str">
            <v>Ben Mcclemens</v>
          </cell>
          <cell r="D338" t="str">
            <v>Mansfield Harriers</v>
          </cell>
          <cell r="E338" t="str">
            <v>M</v>
          </cell>
          <cell r="F338">
            <v>28106</v>
          </cell>
          <cell r="G338">
            <v>3327413</v>
          </cell>
          <cell r="H338" t="str">
            <v>M45M</v>
          </cell>
          <cell r="I338">
            <v>48</v>
          </cell>
          <cell r="J338">
            <v>48</v>
          </cell>
        </row>
        <row r="339">
          <cell r="A339">
            <v>337</v>
          </cell>
          <cell r="B339">
            <v>327</v>
          </cell>
          <cell r="C339" t="str">
            <v>Oliver Mcclemens</v>
          </cell>
          <cell r="D339" t="str">
            <v>Mansfield Harriers</v>
          </cell>
          <cell r="E339" t="str">
            <v>M</v>
          </cell>
          <cell r="F339">
            <v>40070</v>
          </cell>
          <cell r="H339" t="str">
            <v>U17M</v>
          </cell>
          <cell r="I339">
            <v>15</v>
          </cell>
          <cell r="J339">
            <v>15</v>
          </cell>
        </row>
        <row r="340">
          <cell r="A340">
            <v>338</v>
          </cell>
          <cell r="B340">
            <v>390</v>
          </cell>
          <cell r="C340" t="str">
            <v>David Riley</v>
          </cell>
          <cell r="D340" t="str">
            <v>Long Eaton RC</v>
          </cell>
          <cell r="E340" t="str">
            <v>M</v>
          </cell>
          <cell r="F340">
            <v>20123</v>
          </cell>
          <cell r="H340" t="str">
            <v>M70M</v>
          </cell>
          <cell r="I340">
            <v>70</v>
          </cell>
          <cell r="J340">
            <v>70</v>
          </cell>
        </row>
        <row r="341">
          <cell r="A341">
            <v>339</v>
          </cell>
          <cell r="B341">
            <v>330</v>
          </cell>
          <cell r="C341" t="str">
            <v>Martin White</v>
          </cell>
          <cell r="D341" t="str">
            <v>Mansfield Harriers</v>
          </cell>
          <cell r="E341" t="str">
            <v>M</v>
          </cell>
          <cell r="F341">
            <v>25863</v>
          </cell>
          <cell r="H341" t="str">
            <v>M50M</v>
          </cell>
          <cell r="I341">
            <v>54</v>
          </cell>
          <cell r="J341">
            <v>54</v>
          </cell>
        </row>
        <row r="342">
          <cell r="A342">
            <v>340</v>
          </cell>
          <cell r="B342">
            <v>391</v>
          </cell>
          <cell r="C342" t="str">
            <v>Dicky Wilkinson</v>
          </cell>
          <cell r="D342" t="str">
            <v>Long Eaton RC</v>
          </cell>
          <cell r="E342" t="str">
            <v>M</v>
          </cell>
          <cell r="F342">
            <v>21900</v>
          </cell>
          <cell r="H342" t="str">
            <v>M65M</v>
          </cell>
          <cell r="I342">
            <v>65</v>
          </cell>
          <cell r="J342">
            <v>65</v>
          </cell>
        </row>
        <row r="343">
          <cell r="A343">
            <v>341</v>
          </cell>
          <cell r="B343">
            <v>672</v>
          </cell>
          <cell r="C343" t="str">
            <v>Neva Wilson-Green</v>
          </cell>
          <cell r="D343" t="str">
            <v>Newark AC</v>
          </cell>
          <cell r="E343" t="str">
            <v>F</v>
          </cell>
          <cell r="F343">
            <v>40075</v>
          </cell>
          <cell r="H343" t="str">
            <v>U17W</v>
          </cell>
          <cell r="I343">
            <v>15</v>
          </cell>
          <cell r="J343">
            <v>15</v>
          </cell>
        </row>
        <row r="344">
          <cell r="A344">
            <v>342</v>
          </cell>
          <cell r="B344">
            <v>335</v>
          </cell>
          <cell r="C344" t="str">
            <v>Isaac Murray</v>
          </cell>
          <cell r="D344" t="str">
            <v>Mansfield Harriers</v>
          </cell>
          <cell r="E344" t="str">
            <v>M</v>
          </cell>
          <cell r="F344">
            <v>37977</v>
          </cell>
          <cell r="H344" t="str">
            <v>SenM</v>
          </cell>
          <cell r="I344">
            <v>21</v>
          </cell>
          <cell r="J344">
            <v>21</v>
          </cell>
        </row>
        <row r="345">
          <cell r="A345">
            <v>343</v>
          </cell>
          <cell r="B345">
            <v>338</v>
          </cell>
          <cell r="C345" t="str">
            <v>Daniel Adams</v>
          </cell>
          <cell r="D345" t="str">
            <v>Mansfield Harriers</v>
          </cell>
          <cell r="E345" t="str">
            <v>M</v>
          </cell>
          <cell r="F345">
            <v>40153</v>
          </cell>
          <cell r="H345" t="str">
            <v>U17M</v>
          </cell>
          <cell r="I345">
            <v>15</v>
          </cell>
          <cell r="J345">
            <v>15</v>
          </cell>
        </row>
        <row r="346">
          <cell r="A346">
            <v>344</v>
          </cell>
          <cell r="B346">
            <v>139</v>
          </cell>
          <cell r="C346" t="str">
            <v>Millie Battisson</v>
          </cell>
          <cell r="D346" t="str">
            <v>Rushcliffe AC</v>
          </cell>
          <cell r="E346" t="str">
            <v>F</v>
          </cell>
          <cell r="F346">
            <v>39912</v>
          </cell>
          <cell r="H346" t="str">
            <v>U17W</v>
          </cell>
          <cell r="I346">
            <v>16</v>
          </cell>
          <cell r="J346">
            <v>16</v>
          </cell>
        </row>
        <row r="347">
          <cell r="A347">
            <v>345</v>
          </cell>
          <cell r="B347">
            <v>4</v>
          </cell>
          <cell r="C347" t="str">
            <v>Emily Ashcroft</v>
          </cell>
          <cell r="D347" t="str">
            <v>Grantham AC</v>
          </cell>
          <cell r="E347" t="str">
            <v>F</v>
          </cell>
          <cell r="F347">
            <v>36312</v>
          </cell>
          <cell r="G347">
            <v>2988582</v>
          </cell>
          <cell r="H347" t="str">
            <v>Sen w</v>
          </cell>
          <cell r="I347">
            <v>26</v>
          </cell>
          <cell r="J347">
            <v>25</v>
          </cell>
        </row>
        <row r="348">
          <cell r="A348">
            <v>346</v>
          </cell>
          <cell r="B348">
            <v>138</v>
          </cell>
          <cell r="C348" t="str">
            <v>Nicolas Patriti</v>
          </cell>
          <cell r="D348" t="str">
            <v>Rushcliffe AC</v>
          </cell>
          <cell r="E348" t="str">
            <v>M</v>
          </cell>
          <cell r="F348">
            <v>40347</v>
          </cell>
          <cell r="H348" t="str">
            <v>U17M</v>
          </cell>
          <cell r="I348">
            <v>15</v>
          </cell>
          <cell r="J348">
            <v>14</v>
          </cell>
        </row>
        <row r="349">
          <cell r="A349">
            <v>347</v>
          </cell>
          <cell r="B349">
            <v>149</v>
          </cell>
          <cell r="C349" t="str">
            <v>Thomas Shaw</v>
          </cell>
          <cell r="D349" t="str">
            <v>Worksop Harriers</v>
          </cell>
          <cell r="E349" t="str">
            <v>M</v>
          </cell>
          <cell r="F349">
            <v>32545</v>
          </cell>
          <cell r="H349" t="str">
            <v>M35M</v>
          </cell>
          <cell r="I349">
            <v>36</v>
          </cell>
          <cell r="J349">
            <v>36</v>
          </cell>
        </row>
        <row r="350">
          <cell r="A350">
            <v>348</v>
          </cell>
          <cell r="B350">
            <v>282</v>
          </cell>
          <cell r="C350" t="str">
            <v>Doug Williamson</v>
          </cell>
          <cell r="D350" t="str">
            <v>Midland Masters</v>
          </cell>
          <cell r="E350" t="str">
            <v>M</v>
          </cell>
          <cell r="F350">
            <v>16406</v>
          </cell>
          <cell r="G350">
            <v>3829206</v>
          </cell>
          <cell r="H350" t="str">
            <v>M80M</v>
          </cell>
          <cell r="I350">
            <v>80</v>
          </cell>
          <cell r="J350">
            <v>80</v>
          </cell>
        </row>
        <row r="351">
          <cell r="A351">
            <v>349</v>
          </cell>
          <cell r="B351">
            <v>46</v>
          </cell>
          <cell r="C351" t="str">
            <v>Kristian Roebuck</v>
          </cell>
          <cell r="D351" t="str">
            <v>Holme Pierrepont</v>
          </cell>
          <cell r="E351" t="str">
            <v>M</v>
          </cell>
          <cell r="F351">
            <v>29944</v>
          </cell>
          <cell r="H351" t="str">
            <v>M40M</v>
          </cell>
          <cell r="I351">
            <v>43</v>
          </cell>
          <cell r="J351">
            <v>43</v>
          </cell>
        </row>
        <row r="352">
          <cell r="A352">
            <v>350</v>
          </cell>
          <cell r="B352">
            <v>339</v>
          </cell>
          <cell r="C352" t="str">
            <v>Rebecca Lilliman</v>
          </cell>
          <cell r="D352" t="str">
            <v>Mansfield Harriers</v>
          </cell>
          <cell r="E352" t="str">
            <v>F</v>
          </cell>
          <cell r="F352">
            <v>39506</v>
          </cell>
          <cell r="G352">
            <v>4006311</v>
          </cell>
          <cell r="H352" t="str">
            <v>U20W</v>
          </cell>
          <cell r="I352">
            <v>17</v>
          </cell>
          <cell r="J352">
            <v>17</v>
          </cell>
        </row>
        <row r="353">
          <cell r="A353">
            <v>351</v>
          </cell>
          <cell r="B353">
            <v>164</v>
          </cell>
          <cell r="C353" t="str">
            <v>Colin Smith-McGloin</v>
          </cell>
          <cell r="D353" t="str">
            <v>Beeston AC</v>
          </cell>
          <cell r="E353" t="str">
            <v>M</v>
          </cell>
          <cell r="F353">
            <v>27070</v>
          </cell>
          <cell r="H353" t="str">
            <v>M50M</v>
          </cell>
          <cell r="I353">
            <v>51</v>
          </cell>
          <cell r="J353">
            <v>51</v>
          </cell>
        </row>
        <row r="354">
          <cell r="A354">
            <v>352</v>
          </cell>
          <cell r="B354">
            <v>165</v>
          </cell>
          <cell r="C354" t="str">
            <v>Sam Smith-Mcgloin</v>
          </cell>
          <cell r="D354" t="str">
            <v>Beeston AC</v>
          </cell>
          <cell r="E354" t="str">
            <v>M</v>
          </cell>
          <cell r="F354">
            <v>37480</v>
          </cell>
          <cell r="H354" t="str">
            <v>Sen M</v>
          </cell>
          <cell r="I354">
            <v>23</v>
          </cell>
          <cell r="J354">
            <v>22</v>
          </cell>
        </row>
        <row r="355">
          <cell r="A355">
            <v>353</v>
          </cell>
          <cell r="B355">
            <v>166</v>
          </cell>
          <cell r="C355" t="str">
            <v>Niki Russell</v>
          </cell>
          <cell r="D355" t="str">
            <v>Beeston AC</v>
          </cell>
          <cell r="E355" t="str">
            <v>M</v>
          </cell>
          <cell r="F355">
            <v>29069</v>
          </cell>
          <cell r="H355" t="str">
            <v>M45M</v>
          </cell>
          <cell r="I355">
            <v>46</v>
          </cell>
          <cell r="J355">
            <v>45</v>
          </cell>
        </row>
        <row r="356">
          <cell r="A356">
            <v>354</v>
          </cell>
          <cell r="B356">
            <v>167</v>
          </cell>
          <cell r="C356" t="str">
            <v>Billy Garrett</v>
          </cell>
          <cell r="D356" t="str">
            <v>Beeston AC</v>
          </cell>
          <cell r="E356" t="str">
            <v>M</v>
          </cell>
          <cell r="F356">
            <v>34992</v>
          </cell>
          <cell r="H356" t="str">
            <v>Sen M</v>
          </cell>
          <cell r="I356">
            <v>29</v>
          </cell>
          <cell r="J356">
            <v>29</v>
          </cell>
        </row>
        <row r="357">
          <cell r="A357">
            <v>355</v>
          </cell>
          <cell r="B357">
            <v>47</v>
          </cell>
          <cell r="C357" t="str">
            <v>Sam Blackshaw</v>
          </cell>
          <cell r="D357" t="str">
            <v>Holme Pierrepont</v>
          </cell>
          <cell r="E357" t="str">
            <v>M</v>
          </cell>
          <cell r="F357">
            <v>33765</v>
          </cell>
          <cell r="H357" t="str">
            <v>Sen M</v>
          </cell>
          <cell r="I357">
            <v>33</v>
          </cell>
          <cell r="J357">
            <v>32</v>
          </cell>
        </row>
        <row r="358">
          <cell r="A358">
            <v>356</v>
          </cell>
          <cell r="B358">
            <v>675</v>
          </cell>
          <cell r="C358" t="str">
            <v>Timothy Bagguley</v>
          </cell>
          <cell r="D358" t="str">
            <v>Newark AC</v>
          </cell>
          <cell r="E358" t="str">
            <v>M</v>
          </cell>
          <cell r="F358">
            <v>31316</v>
          </cell>
          <cell r="H358" t="str">
            <v>M35M</v>
          </cell>
          <cell r="I358">
            <v>39</v>
          </cell>
          <cell r="J358">
            <v>39</v>
          </cell>
        </row>
        <row r="359">
          <cell r="A359">
            <v>357</v>
          </cell>
          <cell r="B359">
            <v>345</v>
          </cell>
          <cell r="C359" t="str">
            <v>Reece Carver</v>
          </cell>
          <cell r="D359" t="str">
            <v>Mansfield</v>
          </cell>
          <cell r="E359" t="str">
            <v>M</v>
          </cell>
          <cell r="F359">
            <v>39454</v>
          </cell>
          <cell r="H359" t="str">
            <v>U20M</v>
          </cell>
          <cell r="I359">
            <v>17</v>
          </cell>
          <cell r="J359">
            <v>17</v>
          </cell>
        </row>
        <row r="360">
          <cell r="A360">
            <v>358</v>
          </cell>
          <cell r="B360">
            <v>48</v>
          </cell>
          <cell r="C360" t="str">
            <v>David Hodson</v>
          </cell>
          <cell r="D360" t="str">
            <v>Holme Pierrepont</v>
          </cell>
          <cell r="E360" t="str">
            <v>M</v>
          </cell>
          <cell r="F360">
            <v>29585</v>
          </cell>
          <cell r="G360"/>
          <cell r="H360" t="str">
            <v>M40M</v>
          </cell>
          <cell r="I360">
            <v>44</v>
          </cell>
          <cell r="J360">
            <v>44</v>
          </cell>
        </row>
        <row r="361">
          <cell r="A361">
            <v>359</v>
          </cell>
          <cell r="B361">
            <v>85</v>
          </cell>
          <cell r="C361" t="str">
            <v>Rosie Dixon</v>
          </cell>
          <cell r="D361" t="str">
            <v>Sutton Harriers</v>
          </cell>
          <cell r="E361" t="str">
            <v>F</v>
          </cell>
          <cell r="F361">
            <v>40322</v>
          </cell>
          <cell r="G361"/>
          <cell r="H361" t="str">
            <v>U17W</v>
          </cell>
          <cell r="I361">
            <v>15</v>
          </cell>
          <cell r="J361">
            <v>14</v>
          </cell>
        </row>
        <row r="362">
          <cell r="A362">
            <v>360</v>
          </cell>
          <cell r="B362">
            <v>150</v>
          </cell>
          <cell r="C362" t="str">
            <v>Daberr Yousef</v>
          </cell>
          <cell r="D362" t="str">
            <v>Worksop Harriers</v>
          </cell>
          <cell r="E362" t="str">
            <v>M</v>
          </cell>
          <cell r="F362">
            <v>39849</v>
          </cell>
          <cell r="G362"/>
          <cell r="H362" t="str">
            <v>U17M</v>
          </cell>
          <cell r="I362">
            <v>16</v>
          </cell>
          <cell r="J362">
            <v>16</v>
          </cell>
        </row>
        <row r="363">
          <cell r="B363">
            <v>346</v>
          </cell>
          <cell r="C363" t="str">
            <v>David Leese</v>
          </cell>
          <cell r="D363" t="str">
            <v>Mansfield Harriers</v>
          </cell>
          <cell r="E363" t="str">
            <v>M</v>
          </cell>
          <cell r="F363">
            <v>28437</v>
          </cell>
          <cell r="G363"/>
          <cell r="H363" t="str">
            <v>M45M</v>
          </cell>
          <cell r="I363">
            <v>47</v>
          </cell>
          <cell r="J363">
            <v>47</v>
          </cell>
        </row>
        <row r="364">
          <cell r="B364">
            <v>347</v>
          </cell>
          <cell r="C364" t="str">
            <v>Katie Leese</v>
          </cell>
          <cell r="D364" t="str">
            <v>Mansfield Harriers</v>
          </cell>
          <cell r="E364" t="str">
            <v>F</v>
          </cell>
          <cell r="F364">
            <v>39519</v>
          </cell>
          <cell r="G364"/>
          <cell r="H364" t="str">
            <v>U20W</v>
          </cell>
          <cell r="I364">
            <v>17</v>
          </cell>
          <cell r="J364">
            <v>17</v>
          </cell>
        </row>
        <row r="365">
          <cell r="B365">
            <v>677</v>
          </cell>
          <cell r="C365" t="str">
            <v>Kristof Darchieux</v>
          </cell>
          <cell r="D365" t="str">
            <v>Newark AC</v>
          </cell>
          <cell r="E365" t="str">
            <v>M</v>
          </cell>
          <cell r="F365">
            <v>26150</v>
          </cell>
          <cell r="G365"/>
          <cell r="H365" t="str">
            <v>M50M</v>
          </cell>
          <cell r="I365">
            <v>54</v>
          </cell>
          <cell r="J365">
            <v>53</v>
          </cell>
        </row>
        <row r="366">
          <cell r="B366">
            <v>678</v>
          </cell>
          <cell r="C366" t="str">
            <v>Joseph Monk</v>
          </cell>
          <cell r="D366" t="str">
            <v>Newark AC</v>
          </cell>
          <cell r="E366" t="str">
            <v>M</v>
          </cell>
          <cell r="F366">
            <v>39239</v>
          </cell>
          <cell r="G366"/>
          <cell r="H366" t="str">
            <v>U20M</v>
          </cell>
          <cell r="I366">
            <v>18</v>
          </cell>
          <cell r="J366">
            <v>17</v>
          </cell>
        </row>
        <row r="367">
          <cell r="B367">
            <v>29</v>
          </cell>
          <cell r="C367" t="str">
            <v>Scott Ram</v>
          </cell>
          <cell r="D367" t="str">
            <v>Amber Valley &amp; Erewash AC</v>
          </cell>
          <cell r="E367" t="str">
            <v>M</v>
          </cell>
          <cell r="F367">
            <v>36523</v>
          </cell>
          <cell r="G367"/>
          <cell r="H367" t="str">
            <v>Sen M</v>
          </cell>
          <cell r="I367">
            <v>25</v>
          </cell>
          <cell r="J367">
            <v>25</v>
          </cell>
        </row>
        <row r="368">
          <cell r="B368">
            <v>284</v>
          </cell>
          <cell r="C368" t="str">
            <v>Craig Wescott</v>
          </cell>
          <cell r="D368" t="str">
            <v>Notts AC</v>
          </cell>
          <cell r="E368" t="str">
            <v>M</v>
          </cell>
          <cell r="F368">
            <v>33297</v>
          </cell>
          <cell r="G368">
            <v>3355128</v>
          </cell>
          <cell r="H368" t="str">
            <v>Sen M</v>
          </cell>
          <cell r="I368">
            <v>34</v>
          </cell>
          <cell r="J368">
            <v>34</v>
          </cell>
        </row>
        <row r="369">
          <cell r="B369">
            <v>778</v>
          </cell>
          <cell r="C369" t="str">
            <v>Liam Baguley</v>
          </cell>
          <cell r="D369" t="str">
            <v>Newark AC</v>
          </cell>
          <cell r="E369" t="str">
            <v>M</v>
          </cell>
          <cell r="F369">
            <v>32714</v>
          </cell>
          <cell r="G369"/>
          <cell r="H369" t="str">
            <v>M35M</v>
          </cell>
          <cell r="I369">
            <v>36</v>
          </cell>
          <cell r="J369">
            <v>35</v>
          </cell>
        </row>
        <row r="370">
          <cell r="B370">
            <v>140</v>
          </cell>
          <cell r="C370" t="str">
            <v>Olivia Reilly</v>
          </cell>
          <cell r="D370" t="str">
            <v>Rushcliffe AC</v>
          </cell>
          <cell r="E370" t="str">
            <v>F</v>
          </cell>
          <cell r="F370">
            <v>40242</v>
          </cell>
          <cell r="G370"/>
          <cell r="H370" t="str">
            <v>U17W</v>
          </cell>
          <cell r="I370">
            <v>15</v>
          </cell>
          <cell r="J370">
            <v>15</v>
          </cell>
        </row>
        <row r="371">
          <cell r="B371">
            <v>392</v>
          </cell>
          <cell r="C371" t="str">
            <v>Richard Howe</v>
          </cell>
          <cell r="D371" t="str">
            <v>Long Eaton RC</v>
          </cell>
          <cell r="E371" t="str">
            <v>M</v>
          </cell>
          <cell r="F371">
            <v>30410</v>
          </cell>
          <cell r="G371"/>
          <cell r="H371" t="str">
            <v>M40M</v>
          </cell>
          <cell r="I371">
            <v>42</v>
          </cell>
          <cell r="J371">
            <v>42</v>
          </cell>
        </row>
        <row r="372">
          <cell r="B372">
            <v>356</v>
          </cell>
          <cell r="C372" t="str">
            <v>Matthew Young</v>
          </cell>
          <cell r="D372" t="str">
            <v>Mansfield</v>
          </cell>
          <cell r="E372" t="str">
            <v>M</v>
          </cell>
          <cell r="F372">
            <v>38965</v>
          </cell>
          <cell r="G372"/>
          <cell r="H372" t="str">
            <v>U20M</v>
          </cell>
          <cell r="I372">
            <v>18</v>
          </cell>
          <cell r="J372">
            <v>18</v>
          </cell>
        </row>
        <row r="373">
          <cell r="B373">
            <v>367</v>
          </cell>
          <cell r="C373" t="str">
            <v>Keira Morley</v>
          </cell>
          <cell r="D373" t="str">
            <v>Mansfield</v>
          </cell>
          <cell r="E373" t="str">
            <v>F</v>
          </cell>
          <cell r="F373">
            <v>40106</v>
          </cell>
          <cell r="G373"/>
          <cell r="H373" t="str">
            <v>U17W</v>
          </cell>
          <cell r="I373">
            <v>15</v>
          </cell>
          <cell r="J373">
            <v>15</v>
          </cell>
        </row>
        <row r="374">
          <cell r="B374">
            <v>188</v>
          </cell>
          <cell r="C374" t="str">
            <v>Tarun Balamurugan</v>
          </cell>
          <cell r="D374" t="str">
            <v>Rushcliffe AC</v>
          </cell>
          <cell r="E374" t="str">
            <v>M</v>
          </cell>
          <cell r="F374">
            <v>40235</v>
          </cell>
          <cell r="G374">
            <v>3870733</v>
          </cell>
          <cell r="H374" t="str">
            <v>U17M</v>
          </cell>
          <cell r="I374">
            <v>15</v>
          </cell>
          <cell r="J374">
            <v>15</v>
          </cell>
        </row>
        <row r="375">
          <cell r="B375">
            <v>368</v>
          </cell>
          <cell r="C375" t="str">
            <v>Lottie Riddle</v>
          </cell>
          <cell r="D375" t="str">
            <v>Mansfield</v>
          </cell>
          <cell r="E375" t="str">
            <v>F</v>
          </cell>
          <cell r="F375">
            <v>31704</v>
          </cell>
          <cell r="G375">
            <v>3848891</v>
          </cell>
          <cell r="H375" t="str">
            <v>M35W</v>
          </cell>
          <cell r="I375">
            <v>38</v>
          </cell>
          <cell r="J375">
            <v>38</v>
          </cell>
        </row>
        <row r="376">
          <cell r="B376">
            <v>365</v>
          </cell>
          <cell r="C376" t="str">
            <v>Matthew Bottomore</v>
          </cell>
          <cell r="D376" t="str">
            <v>Mansfiled</v>
          </cell>
          <cell r="E376" t="str">
            <v>M</v>
          </cell>
          <cell r="F376">
            <v>30364</v>
          </cell>
          <cell r="G376" t="str">
            <v>3979013</v>
          </cell>
          <cell r="H376" t="str">
            <v>M40M</v>
          </cell>
          <cell r="I376">
            <v>42</v>
          </cell>
          <cell r="J376">
            <v>42</v>
          </cell>
        </row>
        <row r="377">
          <cell r="C377" t="str">
            <v>Andy Wetherill</v>
          </cell>
          <cell r="D377" t="str">
            <v>Mansfield</v>
          </cell>
          <cell r="E377" t="str">
            <v>M</v>
          </cell>
          <cell r="F377">
            <v>21160</v>
          </cell>
          <cell r="G377" t="str">
            <v>2679118</v>
          </cell>
          <cell r="H377" t="str">
            <v>M65M</v>
          </cell>
          <cell r="I377">
            <v>67</v>
          </cell>
          <cell r="J377">
            <v>67</v>
          </cell>
        </row>
        <row r="378">
          <cell r="B378">
            <v>86</v>
          </cell>
          <cell r="C378" t="str">
            <v>Caprice Miloro</v>
          </cell>
          <cell r="D378" t="str">
            <v>Sutton Harriers</v>
          </cell>
          <cell r="E378" t="str">
            <v>F</v>
          </cell>
          <cell r="F378">
            <v>35448</v>
          </cell>
          <cell r="G378" t="str">
            <v>2975911</v>
          </cell>
          <cell r="H378" t="str">
            <v>Sen W</v>
          </cell>
          <cell r="I378">
            <v>28</v>
          </cell>
          <cell r="J378">
            <v>28</v>
          </cell>
        </row>
        <row r="379">
          <cell r="C379" t="str">
            <v>Adam Knights</v>
          </cell>
          <cell r="D379" t="str">
            <v>Sutton Harriers</v>
          </cell>
          <cell r="E379" t="str">
            <v>M</v>
          </cell>
          <cell r="F379">
            <v>37467</v>
          </cell>
          <cell r="G379" t="str">
            <v>3123979</v>
          </cell>
          <cell r="H379" t="str">
            <v>Sen M</v>
          </cell>
          <cell r="I379">
            <v>23</v>
          </cell>
          <cell r="J379">
            <v>22</v>
          </cell>
        </row>
        <row r="380">
          <cell r="B380">
            <v>184</v>
          </cell>
          <cell r="C380" t="str">
            <v>Sophie Champion</v>
          </cell>
          <cell r="D380" t="str">
            <v>Rushcliffe AC</v>
          </cell>
          <cell r="E380" t="str">
            <v>F</v>
          </cell>
          <cell r="F380">
            <v>40219</v>
          </cell>
          <cell r="G380" t="str">
            <v>4099358</v>
          </cell>
          <cell r="H380" t="str">
            <v>U17W</v>
          </cell>
          <cell r="I380">
            <v>15</v>
          </cell>
          <cell r="J380">
            <v>15</v>
          </cell>
        </row>
        <row r="381">
          <cell r="B381">
            <v>182</v>
          </cell>
          <cell r="C381" t="str">
            <v>Barney Ponty</v>
          </cell>
          <cell r="D381" t="str">
            <v>Rushcliffe AC</v>
          </cell>
          <cell r="E381" t="str">
            <v>M</v>
          </cell>
          <cell r="F381">
            <v>40106</v>
          </cell>
          <cell r="G381" t="str">
            <v>3770374</v>
          </cell>
          <cell r="H381" t="str">
            <v>U17M</v>
          </cell>
          <cell r="I381">
            <v>15</v>
          </cell>
          <cell r="J381">
            <v>15</v>
          </cell>
        </row>
        <row r="382">
          <cell r="B382">
            <v>30</v>
          </cell>
          <cell r="C382" t="str">
            <v>Jason Plewinski</v>
          </cell>
          <cell r="D382" t="str">
            <v>Amber Valley &amp; Erewash AC</v>
          </cell>
          <cell r="E382" t="str">
            <v>M</v>
          </cell>
          <cell r="F382">
            <v>32651</v>
          </cell>
          <cell r="G382" t="str">
            <v>3924830</v>
          </cell>
          <cell r="H382" t="str">
            <v>M35M</v>
          </cell>
          <cell r="I382">
            <v>36</v>
          </cell>
          <cell r="J382">
            <v>35</v>
          </cell>
        </row>
        <row r="383">
          <cell r="B383">
            <v>5</v>
          </cell>
          <cell r="C383" t="str">
            <v>Chris Shaw</v>
          </cell>
          <cell r="D383" t="str">
            <v>Grantham AC</v>
          </cell>
          <cell r="E383" t="str">
            <v>M</v>
          </cell>
          <cell r="F383">
            <v>30368</v>
          </cell>
          <cell r="G383" t="str">
            <v>3374620</v>
          </cell>
          <cell r="H383" t="str">
            <v>M40M</v>
          </cell>
          <cell r="I383">
            <v>42</v>
          </cell>
          <cell r="J383">
            <v>42</v>
          </cell>
        </row>
        <row r="384">
          <cell r="B384">
            <v>50</v>
          </cell>
          <cell r="C384" t="str">
            <v>Kamile Stanelyte</v>
          </cell>
          <cell r="D384" t="str">
            <v>Holme Pierrepont</v>
          </cell>
          <cell r="E384" t="str">
            <v>F</v>
          </cell>
          <cell r="F384">
            <v>34249</v>
          </cell>
          <cell r="G384" t="str">
            <v>4138639</v>
          </cell>
          <cell r="H384" t="str">
            <v>SenW</v>
          </cell>
          <cell r="I384">
            <v>31</v>
          </cell>
          <cell r="J384">
            <v>31</v>
          </cell>
        </row>
        <row r="385">
          <cell r="B385">
            <v>357</v>
          </cell>
          <cell r="C385" t="str">
            <v>Jack Dawson</v>
          </cell>
          <cell r="D385" t="str">
            <v>Mansfield</v>
          </cell>
          <cell r="E385" t="str">
            <v>M</v>
          </cell>
          <cell r="F385">
            <v>40168</v>
          </cell>
          <cell r="G385"/>
          <cell r="H385" t="str">
            <v>U17M</v>
          </cell>
          <cell r="I385">
            <v>15</v>
          </cell>
          <cell r="J385">
            <v>15</v>
          </cell>
        </row>
        <row r="386">
          <cell r="B386">
            <v>393</v>
          </cell>
          <cell r="C386" t="str">
            <v>Caleb Deakin</v>
          </cell>
          <cell r="D386" t="str">
            <v>Long Eaton RC</v>
          </cell>
          <cell r="E386" t="str">
            <v>M</v>
          </cell>
          <cell r="F386">
            <v>37980</v>
          </cell>
          <cell r="G386">
            <v>3879764</v>
          </cell>
          <cell r="H386" t="str">
            <v>SenM</v>
          </cell>
          <cell r="I386">
            <v>21</v>
          </cell>
          <cell r="J386">
            <v>21</v>
          </cell>
        </row>
        <row r="387">
          <cell r="B387">
            <v>87</v>
          </cell>
          <cell r="C387" t="str">
            <v>Freya Vincent</v>
          </cell>
          <cell r="D387" t="str">
            <v>Sutton Harriers</v>
          </cell>
          <cell r="E387" t="str">
            <v>F</v>
          </cell>
          <cell r="F387">
            <v>39522</v>
          </cell>
          <cell r="G387" t="str">
            <v>3731707</v>
          </cell>
          <cell r="H387" t="str">
            <v>U20W</v>
          </cell>
          <cell r="I387">
            <v>17</v>
          </cell>
          <cell r="J387">
            <v>17</v>
          </cell>
        </row>
        <row r="388">
          <cell r="B388">
            <v>117</v>
          </cell>
          <cell r="C388" t="str">
            <v>Leo Cotton</v>
          </cell>
          <cell r="D388" t="str">
            <v>Retford AC</v>
          </cell>
          <cell r="E388" t="str">
            <v>M</v>
          </cell>
          <cell r="F388">
            <v>39225</v>
          </cell>
          <cell r="G388" t="str">
            <v>3757181</v>
          </cell>
          <cell r="H388" t="str">
            <v>U20M</v>
          </cell>
          <cell r="I388">
            <v>18</v>
          </cell>
          <cell r="J388">
            <v>17</v>
          </cell>
        </row>
        <row r="389">
          <cell r="B389">
            <v>186</v>
          </cell>
          <cell r="C389" t="str">
            <v>Olivia Reilly</v>
          </cell>
          <cell r="D389" t="str">
            <v>Rushcliffe AC</v>
          </cell>
          <cell r="E389" t="str">
            <v>F</v>
          </cell>
          <cell r="F389">
            <v>40242</v>
          </cell>
          <cell r="G389"/>
          <cell r="H389" t="str">
            <v>U17W</v>
          </cell>
          <cell r="I389">
            <v>15</v>
          </cell>
          <cell r="J389">
            <v>15</v>
          </cell>
        </row>
        <row r="390">
          <cell r="B390">
            <v>187</v>
          </cell>
          <cell r="C390" t="str">
            <v>Nicolas Patriti</v>
          </cell>
          <cell r="D390" t="str">
            <v>Rushcliffe AC</v>
          </cell>
          <cell r="E390" t="str">
            <v>M</v>
          </cell>
          <cell r="F390">
            <v>40347</v>
          </cell>
          <cell r="G390"/>
          <cell r="H390" t="str">
            <v>U17M</v>
          </cell>
          <cell r="I390">
            <v>15</v>
          </cell>
          <cell r="J390">
            <v>14</v>
          </cell>
        </row>
        <row r="391">
          <cell r="B391">
            <v>190</v>
          </cell>
          <cell r="C391" t="str">
            <v>Conrad Thornewill</v>
          </cell>
          <cell r="D391" t="str">
            <v>Rushcliffe AC</v>
          </cell>
          <cell r="E391" t="str">
            <v>M</v>
          </cell>
          <cell r="F391">
            <v>39997</v>
          </cell>
          <cell r="G391"/>
          <cell r="H391" t="str">
            <v>U17M</v>
          </cell>
          <cell r="I391">
            <v>16</v>
          </cell>
          <cell r="J391">
            <v>15</v>
          </cell>
        </row>
        <row r="392">
          <cell r="B392">
            <v>189</v>
          </cell>
          <cell r="C392" t="str">
            <v>Fraser McAllister</v>
          </cell>
          <cell r="D392" t="str">
            <v>Rushcliffe AC</v>
          </cell>
          <cell r="E392" t="str">
            <v>M</v>
          </cell>
          <cell r="F392">
            <v>40136</v>
          </cell>
          <cell r="G392"/>
          <cell r="H392" t="str">
            <v>U17M</v>
          </cell>
          <cell r="I392">
            <v>15</v>
          </cell>
          <cell r="J392">
            <v>15</v>
          </cell>
        </row>
        <row r="393">
          <cell r="B393">
            <v>798</v>
          </cell>
          <cell r="C393" t="str">
            <v>Lewis Jagger</v>
          </cell>
          <cell r="D393" t="str">
            <v>Newark AC</v>
          </cell>
          <cell r="E393" t="str">
            <v>M</v>
          </cell>
          <cell r="F393">
            <v>35794</v>
          </cell>
          <cell r="G393"/>
          <cell r="H393" t="str">
            <v>SenM</v>
          </cell>
          <cell r="I393">
            <v>27</v>
          </cell>
          <cell r="J393">
            <v>27</v>
          </cell>
        </row>
        <row r="394">
          <cell r="B394">
            <v>796</v>
          </cell>
          <cell r="C394" t="str">
            <v>Niamh Ford</v>
          </cell>
          <cell r="D394" t="str">
            <v>Newark AC</v>
          </cell>
          <cell r="E394" t="str">
            <v>F</v>
          </cell>
          <cell r="F394"/>
          <cell r="G394"/>
          <cell r="H394" t="str">
            <v>U17W</v>
          </cell>
          <cell r="I394">
            <v>125</v>
          </cell>
          <cell r="J394">
            <v>125</v>
          </cell>
        </row>
        <row r="395">
          <cell r="B395">
            <v>797</v>
          </cell>
          <cell r="C395" t="str">
            <v>Liam Baguley</v>
          </cell>
          <cell r="D395" t="str">
            <v>Newark AC</v>
          </cell>
          <cell r="E395" t="str">
            <v>M</v>
          </cell>
          <cell r="F395">
            <v>32714</v>
          </cell>
          <cell r="G395"/>
          <cell r="H395" t="str">
            <v>M35M</v>
          </cell>
          <cell r="I395">
            <v>36</v>
          </cell>
          <cell r="J395">
            <v>35</v>
          </cell>
        </row>
        <row r="396">
          <cell r="B396">
            <v>155</v>
          </cell>
          <cell r="C396" t="str">
            <v>Cathrine Mhembre</v>
          </cell>
          <cell r="D396" t="str">
            <v>Worksop Harriers</v>
          </cell>
          <cell r="E396" t="str">
            <v>F</v>
          </cell>
          <cell r="F396">
            <v>24693</v>
          </cell>
          <cell r="G396"/>
          <cell r="H396" t="str">
            <v>M55W</v>
          </cell>
          <cell r="I396">
            <v>58</v>
          </cell>
          <cell r="J396">
            <v>57</v>
          </cell>
        </row>
        <row r="397">
          <cell r="B397">
            <v>154</v>
          </cell>
          <cell r="C397" t="str">
            <v>Adam Jonczyk</v>
          </cell>
          <cell r="D397" t="str">
            <v>Worksop Harriers</v>
          </cell>
          <cell r="E397" t="str">
            <v>M</v>
          </cell>
          <cell r="F397">
            <v>30417</v>
          </cell>
          <cell r="G397" t="str">
            <v>3673963</v>
          </cell>
          <cell r="H397" t="str">
            <v>M40M</v>
          </cell>
          <cell r="I397">
            <v>42</v>
          </cell>
          <cell r="J397">
            <v>42</v>
          </cell>
        </row>
        <row r="398">
          <cell r="B398">
            <v>113</v>
          </cell>
          <cell r="C398" t="str">
            <v>Oliver Lord</v>
          </cell>
          <cell r="D398" t="str">
            <v>Retford AC</v>
          </cell>
          <cell r="E398" t="str">
            <v>M</v>
          </cell>
          <cell r="F398">
            <v>28678</v>
          </cell>
          <cell r="G398" t="str">
            <v>2763759</v>
          </cell>
          <cell r="H398" t="str">
            <v>M45M</v>
          </cell>
          <cell r="I398">
            <v>47</v>
          </cell>
          <cell r="J398">
            <v>46</v>
          </cell>
        </row>
        <row r="399">
          <cell r="B399">
            <v>791</v>
          </cell>
          <cell r="C399" t="str">
            <v>Robert Lindsay</v>
          </cell>
          <cell r="D399" t="str">
            <v>Newark AC</v>
          </cell>
          <cell r="E399" t="str">
            <v>M</v>
          </cell>
          <cell r="F399"/>
          <cell r="G399"/>
          <cell r="H399" t="str">
            <v>M40M</v>
          </cell>
          <cell r="I399">
            <v>125</v>
          </cell>
          <cell r="J399">
            <v>125</v>
          </cell>
        </row>
        <row r="400">
          <cell r="B400">
            <v>152</v>
          </cell>
          <cell r="C400" t="str">
            <v>Harry Cole</v>
          </cell>
          <cell r="D400" t="str">
            <v>Worksop Harriers</v>
          </cell>
          <cell r="E400" t="str">
            <v>M</v>
          </cell>
          <cell r="F400">
            <v>40122</v>
          </cell>
          <cell r="G400" t="str">
            <v>4125420</v>
          </cell>
          <cell r="H400" t="str">
            <v>U17M</v>
          </cell>
          <cell r="I400">
            <v>15</v>
          </cell>
          <cell r="J400">
            <v>15</v>
          </cell>
        </row>
        <row r="401">
          <cell r="B401">
            <v>285</v>
          </cell>
          <cell r="C401" t="str">
            <v>Andrew Prestwich</v>
          </cell>
          <cell r="D401" t="str">
            <v>Notts AC</v>
          </cell>
          <cell r="E401" t="str">
            <v>M</v>
          </cell>
          <cell r="F401">
            <v>23498</v>
          </cell>
          <cell r="G401" t="str">
            <v>4182631</v>
          </cell>
          <cell r="H401" t="str">
            <v>M60M</v>
          </cell>
          <cell r="I401">
            <v>61</v>
          </cell>
          <cell r="J401">
            <v>60</v>
          </cell>
        </row>
        <row r="402">
          <cell r="B402">
            <v>153</v>
          </cell>
          <cell r="C402" t="str">
            <v>Matthew Daly</v>
          </cell>
          <cell r="D402" t="str">
            <v>Worksop Harriers</v>
          </cell>
          <cell r="E402" t="str">
            <v>M</v>
          </cell>
          <cell r="F402">
            <v>32017</v>
          </cell>
          <cell r="G402"/>
          <cell r="H402" t="str">
            <v>M35M</v>
          </cell>
          <cell r="I402">
            <v>38</v>
          </cell>
          <cell r="J402">
            <v>37</v>
          </cell>
        </row>
        <row r="403">
          <cell r="B403">
            <v>183</v>
          </cell>
          <cell r="C403" t="str">
            <v>Jayden Smith</v>
          </cell>
          <cell r="D403" t="str">
            <v>Rushcliffe AC</v>
          </cell>
          <cell r="E403" t="str">
            <v>M</v>
          </cell>
          <cell r="F403">
            <v>40191</v>
          </cell>
          <cell r="G403" t="str">
            <v>4203682</v>
          </cell>
          <cell r="H403" t="str">
            <v>U17M</v>
          </cell>
          <cell r="I403">
            <v>15</v>
          </cell>
          <cell r="J403">
            <v>15</v>
          </cell>
        </row>
        <row r="404">
          <cell r="B404">
            <v>792</v>
          </cell>
          <cell r="C404" t="str">
            <v>Josh Kinroy</v>
          </cell>
          <cell r="D404" t="str">
            <v>Newark AC</v>
          </cell>
          <cell r="E404" t="str">
            <v>M</v>
          </cell>
          <cell r="F404">
            <v>40312</v>
          </cell>
          <cell r="G404"/>
          <cell r="H404" t="str">
            <v>U17M</v>
          </cell>
          <cell r="I404">
            <v>15</v>
          </cell>
          <cell r="J404">
            <v>14</v>
          </cell>
        </row>
        <row r="405">
          <cell r="B405">
            <v>794</v>
          </cell>
          <cell r="C405" t="str">
            <v>Ed Buck</v>
          </cell>
          <cell r="D405" t="str">
            <v>Newark AC</v>
          </cell>
          <cell r="E405" t="str">
            <v>M</v>
          </cell>
          <cell r="F405">
            <v>36837</v>
          </cell>
          <cell r="G405" t="str">
            <v>3754397</v>
          </cell>
          <cell r="H405" t="str">
            <v>SenM</v>
          </cell>
          <cell r="I405">
            <v>24</v>
          </cell>
          <cell r="J405">
            <v>24</v>
          </cell>
        </row>
        <row r="406">
          <cell r="B406">
            <v>112</v>
          </cell>
          <cell r="C406" t="str">
            <v>Steve Charlesworth</v>
          </cell>
          <cell r="D406" t="str">
            <v>Retford AC</v>
          </cell>
          <cell r="E406" t="str">
            <v>M</v>
          </cell>
          <cell r="F406"/>
          <cell r="G406"/>
          <cell r="H406" t="str">
            <v>M60M</v>
          </cell>
          <cell r="I406">
            <v>125</v>
          </cell>
          <cell r="J406">
            <v>125</v>
          </cell>
        </row>
        <row r="407">
          <cell r="C407"/>
          <cell r="D407"/>
          <cell r="E407"/>
          <cell r="F407"/>
          <cell r="G407"/>
          <cell r="I407">
            <v>125</v>
          </cell>
          <cell r="J407">
            <v>125</v>
          </cell>
        </row>
        <row r="408">
          <cell r="C408"/>
          <cell r="D408"/>
          <cell r="E408"/>
          <cell r="F408"/>
          <cell r="G408"/>
          <cell r="I408">
            <v>125</v>
          </cell>
          <cell r="J408">
            <v>125</v>
          </cell>
        </row>
        <row r="409">
          <cell r="C409"/>
          <cell r="D409"/>
          <cell r="E409"/>
          <cell r="F409"/>
          <cell r="G409"/>
          <cell r="I409">
            <v>125</v>
          </cell>
          <cell r="J409">
            <v>125</v>
          </cell>
        </row>
        <row r="410">
          <cell r="C410"/>
          <cell r="D410"/>
          <cell r="E410"/>
          <cell r="F410"/>
          <cell r="G410"/>
          <cell r="I410">
            <v>125</v>
          </cell>
          <cell r="J410">
            <v>125</v>
          </cell>
        </row>
        <row r="411">
          <cell r="C411"/>
          <cell r="D411"/>
          <cell r="E411"/>
          <cell r="F411"/>
          <cell r="G411"/>
          <cell r="I411">
            <v>125</v>
          </cell>
          <cell r="J411">
            <v>125</v>
          </cell>
        </row>
        <row r="412">
          <cell r="C412"/>
          <cell r="D412"/>
          <cell r="E412"/>
          <cell r="F412"/>
          <cell r="G412"/>
          <cell r="I412">
            <v>125</v>
          </cell>
          <cell r="J412">
            <v>125</v>
          </cell>
        </row>
        <row r="413">
          <cell r="C413"/>
          <cell r="D413"/>
          <cell r="E413"/>
          <cell r="F413"/>
          <cell r="G413"/>
          <cell r="I413">
            <v>125</v>
          </cell>
          <cell r="J413">
            <v>125</v>
          </cell>
        </row>
        <row r="414">
          <cell r="C414"/>
          <cell r="D414"/>
          <cell r="E414"/>
          <cell r="F414"/>
          <cell r="G414"/>
          <cell r="I414">
            <v>125</v>
          </cell>
          <cell r="J414">
            <v>125</v>
          </cell>
        </row>
        <row r="415">
          <cell r="C415"/>
          <cell r="D415"/>
          <cell r="E415"/>
          <cell r="F415"/>
          <cell r="G415"/>
          <cell r="I415">
            <v>125</v>
          </cell>
          <cell r="J415">
            <v>125</v>
          </cell>
        </row>
        <row r="416">
          <cell r="C416"/>
          <cell r="D416"/>
          <cell r="E416"/>
          <cell r="F416"/>
          <cell r="G416"/>
          <cell r="I416">
            <v>125</v>
          </cell>
          <cell r="J416">
            <v>125</v>
          </cell>
        </row>
        <row r="417">
          <cell r="C417"/>
          <cell r="D417"/>
          <cell r="E417"/>
          <cell r="F417"/>
          <cell r="G417"/>
          <cell r="I417">
            <v>125</v>
          </cell>
          <cell r="J417">
            <v>125</v>
          </cell>
        </row>
        <row r="418">
          <cell r="C418"/>
          <cell r="D418"/>
          <cell r="E418"/>
          <cell r="F418"/>
          <cell r="G418"/>
          <cell r="I418">
            <v>125</v>
          </cell>
          <cell r="J418">
            <v>125</v>
          </cell>
        </row>
        <row r="419">
          <cell r="C419"/>
          <cell r="D419"/>
          <cell r="E419"/>
          <cell r="F419"/>
          <cell r="G419"/>
          <cell r="I419">
            <v>125</v>
          </cell>
          <cell r="J419">
            <v>125</v>
          </cell>
        </row>
        <row r="420">
          <cell r="C420"/>
          <cell r="D420"/>
          <cell r="E420"/>
          <cell r="F420"/>
          <cell r="G420"/>
          <cell r="I420">
            <v>125</v>
          </cell>
          <cell r="J420">
            <v>125</v>
          </cell>
        </row>
        <row r="421">
          <cell r="C421"/>
          <cell r="D421"/>
          <cell r="E421"/>
          <cell r="F421"/>
          <cell r="G421"/>
          <cell r="I421">
            <v>125</v>
          </cell>
          <cell r="J421">
            <v>125</v>
          </cell>
        </row>
        <row r="422">
          <cell r="C422"/>
          <cell r="D422"/>
          <cell r="E422"/>
          <cell r="F422"/>
          <cell r="G422"/>
          <cell r="I422">
            <v>125</v>
          </cell>
          <cell r="J422">
            <v>125</v>
          </cell>
        </row>
        <row r="423">
          <cell r="C423"/>
          <cell r="D423"/>
          <cell r="E423"/>
          <cell r="F423"/>
          <cell r="G423"/>
          <cell r="I423">
            <v>125</v>
          </cell>
          <cell r="J423">
            <v>125</v>
          </cell>
        </row>
        <row r="424">
          <cell r="C424"/>
          <cell r="D424"/>
          <cell r="E424"/>
          <cell r="F424"/>
          <cell r="G424"/>
          <cell r="I424">
            <v>125</v>
          </cell>
          <cell r="J424">
            <v>125</v>
          </cell>
        </row>
        <row r="425">
          <cell r="C425"/>
          <cell r="D425"/>
          <cell r="E425"/>
          <cell r="F425"/>
          <cell r="G425"/>
          <cell r="I425">
            <v>125</v>
          </cell>
          <cell r="J425">
            <v>125</v>
          </cell>
        </row>
        <row r="426">
          <cell r="C426"/>
          <cell r="D426"/>
          <cell r="E426"/>
          <cell r="F426"/>
          <cell r="G426"/>
          <cell r="I426">
            <v>125</v>
          </cell>
          <cell r="J426">
            <v>125</v>
          </cell>
        </row>
        <row r="427">
          <cell r="C427"/>
          <cell r="D427"/>
          <cell r="E427"/>
          <cell r="F427"/>
          <cell r="G427"/>
          <cell r="I427">
            <v>125</v>
          </cell>
          <cell r="J427">
            <v>125</v>
          </cell>
        </row>
        <row r="428">
          <cell r="C428"/>
          <cell r="D428"/>
          <cell r="E428"/>
          <cell r="F428"/>
          <cell r="G428"/>
          <cell r="I428">
            <v>125</v>
          </cell>
          <cell r="J428">
            <v>125</v>
          </cell>
        </row>
        <row r="429">
          <cell r="C429"/>
          <cell r="D429"/>
          <cell r="E429"/>
          <cell r="F429"/>
          <cell r="G429"/>
          <cell r="I429">
            <v>125</v>
          </cell>
          <cell r="J429">
            <v>125</v>
          </cell>
        </row>
        <row r="430">
          <cell r="C430"/>
          <cell r="D430"/>
          <cell r="E430"/>
          <cell r="F430"/>
          <cell r="G430"/>
          <cell r="I430">
            <v>125</v>
          </cell>
          <cell r="J430">
            <v>125</v>
          </cell>
        </row>
        <row r="431">
          <cell r="C431"/>
          <cell r="D431"/>
          <cell r="E431"/>
          <cell r="F431"/>
          <cell r="G431"/>
          <cell r="I431">
            <v>125</v>
          </cell>
          <cell r="J431">
            <v>125</v>
          </cell>
        </row>
        <row r="432">
          <cell r="C432"/>
          <cell r="D432"/>
          <cell r="E432"/>
          <cell r="F432"/>
          <cell r="G432"/>
          <cell r="I432">
            <v>125</v>
          </cell>
          <cell r="J432">
            <v>125</v>
          </cell>
        </row>
        <row r="433">
          <cell r="C433"/>
          <cell r="D433"/>
          <cell r="E433"/>
          <cell r="F433"/>
          <cell r="G433"/>
          <cell r="I433">
            <v>125</v>
          </cell>
          <cell r="J433">
            <v>125</v>
          </cell>
        </row>
        <row r="434">
          <cell r="C434"/>
          <cell r="D434"/>
          <cell r="E434"/>
          <cell r="F434"/>
          <cell r="G434"/>
          <cell r="I434">
            <v>125</v>
          </cell>
          <cell r="J434">
            <v>125</v>
          </cell>
        </row>
        <row r="435">
          <cell r="C435"/>
          <cell r="D435"/>
          <cell r="E435"/>
          <cell r="F435"/>
          <cell r="G435"/>
          <cell r="I435">
            <v>125</v>
          </cell>
          <cell r="J435">
            <v>125</v>
          </cell>
        </row>
        <row r="436">
          <cell r="C436"/>
          <cell r="D436"/>
          <cell r="E436"/>
          <cell r="F436"/>
          <cell r="G436"/>
          <cell r="I436">
            <v>125</v>
          </cell>
          <cell r="J436">
            <v>125</v>
          </cell>
        </row>
        <row r="437">
          <cell r="C437"/>
          <cell r="D437"/>
          <cell r="E437"/>
          <cell r="F437"/>
          <cell r="G437"/>
          <cell r="I437">
            <v>125</v>
          </cell>
          <cell r="J437">
            <v>125</v>
          </cell>
        </row>
        <row r="438">
          <cell r="C438"/>
          <cell r="D438"/>
          <cell r="E438"/>
          <cell r="F438"/>
          <cell r="G438"/>
          <cell r="I438">
            <v>125</v>
          </cell>
          <cell r="J438">
            <v>125</v>
          </cell>
        </row>
        <row r="439">
          <cell r="C439"/>
          <cell r="D439"/>
          <cell r="E439"/>
          <cell r="F439"/>
          <cell r="G439"/>
          <cell r="I439">
            <v>125</v>
          </cell>
          <cell r="J439">
            <v>125</v>
          </cell>
        </row>
        <row r="440">
          <cell r="C440"/>
          <cell r="D440"/>
          <cell r="E440"/>
          <cell r="F440"/>
          <cell r="G440"/>
          <cell r="I440">
            <v>125</v>
          </cell>
          <cell r="J440">
            <v>125</v>
          </cell>
        </row>
        <row r="441">
          <cell r="C441"/>
          <cell r="D441"/>
          <cell r="E441"/>
          <cell r="F441"/>
          <cell r="G441"/>
          <cell r="I441">
            <v>125</v>
          </cell>
          <cell r="J441">
            <v>125</v>
          </cell>
        </row>
        <row r="442">
          <cell r="C442"/>
          <cell r="D442"/>
          <cell r="E442"/>
          <cell r="F442"/>
          <cell r="G442"/>
          <cell r="I442">
            <v>125</v>
          </cell>
          <cell r="J442">
            <v>125</v>
          </cell>
        </row>
        <row r="443">
          <cell r="C443"/>
          <cell r="D443"/>
          <cell r="E443"/>
          <cell r="F443"/>
          <cell r="G443"/>
          <cell r="I443">
            <v>125</v>
          </cell>
          <cell r="J443">
            <v>125</v>
          </cell>
        </row>
        <row r="444">
          <cell r="C444"/>
          <cell r="D444"/>
          <cell r="E444"/>
          <cell r="F444"/>
          <cell r="G444"/>
          <cell r="I444">
            <v>125</v>
          </cell>
          <cell r="J444">
            <v>125</v>
          </cell>
        </row>
        <row r="445">
          <cell r="C445"/>
          <cell r="D445"/>
          <cell r="E445"/>
          <cell r="F445"/>
          <cell r="G445"/>
          <cell r="I445">
            <v>125</v>
          </cell>
          <cell r="J445">
            <v>125</v>
          </cell>
        </row>
        <row r="446">
          <cell r="C446"/>
          <cell r="D446"/>
          <cell r="E446"/>
          <cell r="F446"/>
          <cell r="G446"/>
          <cell r="I446">
            <v>125</v>
          </cell>
          <cell r="J446">
            <v>125</v>
          </cell>
        </row>
        <row r="447">
          <cell r="C447"/>
          <cell r="D447"/>
          <cell r="E447"/>
          <cell r="F447"/>
          <cell r="G447"/>
          <cell r="I447">
            <v>125</v>
          </cell>
          <cell r="J447">
            <v>125</v>
          </cell>
        </row>
        <row r="448">
          <cell r="C448"/>
          <cell r="D448"/>
          <cell r="E448"/>
          <cell r="F448"/>
          <cell r="G448"/>
          <cell r="I448">
            <v>125</v>
          </cell>
          <cell r="J448">
            <v>125</v>
          </cell>
        </row>
        <row r="449">
          <cell r="C449"/>
          <cell r="D449"/>
          <cell r="E449"/>
          <cell r="F449"/>
          <cell r="G449"/>
          <cell r="I449">
            <v>125</v>
          </cell>
          <cell r="J449">
            <v>125</v>
          </cell>
        </row>
        <row r="450">
          <cell r="C450"/>
          <cell r="D450"/>
          <cell r="E450"/>
          <cell r="F450"/>
          <cell r="G450"/>
          <cell r="I450">
            <v>125</v>
          </cell>
          <cell r="J450">
            <v>125</v>
          </cell>
        </row>
        <row r="451">
          <cell r="C451"/>
          <cell r="D451"/>
          <cell r="E451"/>
          <cell r="F451"/>
          <cell r="G451"/>
          <cell r="I451">
            <v>125</v>
          </cell>
          <cell r="J451">
            <v>125</v>
          </cell>
        </row>
        <row r="452">
          <cell r="C452"/>
          <cell r="D452"/>
          <cell r="E452"/>
          <cell r="F452"/>
          <cell r="G452"/>
          <cell r="I452">
            <v>125</v>
          </cell>
          <cell r="J452">
            <v>125</v>
          </cell>
        </row>
        <row r="453">
          <cell r="C453"/>
          <cell r="D453"/>
          <cell r="E453"/>
          <cell r="F453"/>
          <cell r="G453"/>
          <cell r="I453">
            <v>125</v>
          </cell>
          <cell r="J453">
            <v>125</v>
          </cell>
        </row>
        <row r="454">
          <cell r="C454"/>
          <cell r="D454"/>
          <cell r="E454"/>
          <cell r="F454"/>
          <cell r="G454"/>
          <cell r="I454">
            <v>125</v>
          </cell>
          <cell r="J454">
            <v>125</v>
          </cell>
        </row>
        <row r="455">
          <cell r="C455"/>
          <cell r="D455"/>
          <cell r="E455"/>
          <cell r="F455"/>
          <cell r="G455"/>
          <cell r="I455">
            <v>125</v>
          </cell>
          <cell r="J455">
            <v>125</v>
          </cell>
        </row>
        <row r="456">
          <cell r="C456"/>
          <cell r="D456"/>
          <cell r="E456"/>
          <cell r="F456"/>
          <cell r="G456"/>
          <cell r="I456">
            <v>125</v>
          </cell>
          <cell r="J456">
            <v>125</v>
          </cell>
        </row>
        <row r="457">
          <cell r="C457"/>
          <cell r="D457"/>
          <cell r="E457"/>
          <cell r="F457"/>
          <cell r="G457"/>
          <cell r="I457">
            <v>125</v>
          </cell>
          <cell r="J457">
            <v>125</v>
          </cell>
        </row>
        <row r="458">
          <cell r="C458"/>
          <cell r="D458"/>
          <cell r="E458"/>
          <cell r="F458"/>
          <cell r="G458"/>
          <cell r="I458">
            <v>125</v>
          </cell>
          <cell r="J458">
            <v>125</v>
          </cell>
        </row>
        <row r="459">
          <cell r="C459"/>
          <cell r="D459"/>
          <cell r="E459"/>
          <cell r="F459"/>
          <cell r="G459"/>
          <cell r="I459">
            <v>125</v>
          </cell>
          <cell r="J459">
            <v>125</v>
          </cell>
        </row>
        <row r="460">
          <cell r="C460"/>
          <cell r="D460"/>
          <cell r="E460"/>
          <cell r="F460"/>
          <cell r="G460"/>
          <cell r="I460">
            <v>125</v>
          </cell>
          <cell r="J460">
            <v>125</v>
          </cell>
        </row>
        <row r="461">
          <cell r="C461"/>
          <cell r="D461"/>
          <cell r="E461"/>
          <cell r="F461"/>
          <cell r="G461"/>
          <cell r="I461">
            <v>125</v>
          </cell>
          <cell r="J461">
            <v>125</v>
          </cell>
        </row>
        <row r="462">
          <cell r="C462"/>
          <cell r="D462"/>
          <cell r="E462"/>
          <cell r="F462"/>
          <cell r="G462"/>
          <cell r="I462">
            <v>125</v>
          </cell>
          <cell r="J462">
            <v>125</v>
          </cell>
        </row>
        <row r="463">
          <cell r="C463"/>
          <cell r="D463"/>
          <cell r="E463"/>
          <cell r="F463"/>
          <cell r="G463"/>
          <cell r="I463">
            <v>125</v>
          </cell>
          <cell r="J463">
            <v>125</v>
          </cell>
        </row>
        <row r="464">
          <cell r="C464"/>
          <cell r="D464"/>
          <cell r="E464"/>
          <cell r="F464"/>
          <cell r="G464"/>
          <cell r="I464">
            <v>125</v>
          </cell>
          <cell r="J464">
            <v>125</v>
          </cell>
        </row>
        <row r="465">
          <cell r="C465"/>
          <cell r="D465"/>
          <cell r="E465"/>
          <cell r="F465"/>
          <cell r="G465"/>
          <cell r="I465">
            <v>125</v>
          </cell>
          <cell r="J465">
            <v>125</v>
          </cell>
        </row>
        <row r="466">
          <cell r="C466"/>
          <cell r="D466"/>
          <cell r="E466"/>
          <cell r="F466"/>
          <cell r="G466"/>
          <cell r="I466">
            <v>125</v>
          </cell>
          <cell r="J466">
            <v>125</v>
          </cell>
        </row>
        <row r="467">
          <cell r="C467"/>
          <cell r="D467"/>
          <cell r="E467"/>
          <cell r="F467"/>
          <cell r="G467"/>
          <cell r="I467">
            <v>125</v>
          </cell>
          <cell r="J467">
            <v>125</v>
          </cell>
        </row>
        <row r="468">
          <cell r="C468"/>
          <cell r="D468"/>
          <cell r="E468"/>
          <cell r="F468"/>
          <cell r="G468"/>
          <cell r="I468">
            <v>125</v>
          </cell>
          <cell r="J468">
            <v>125</v>
          </cell>
        </row>
        <row r="469">
          <cell r="C469"/>
          <cell r="D469"/>
          <cell r="E469"/>
          <cell r="F469"/>
          <cell r="G469"/>
          <cell r="I469">
            <v>125</v>
          </cell>
          <cell r="J469">
            <v>125</v>
          </cell>
        </row>
        <row r="470">
          <cell r="C470"/>
          <cell r="D470"/>
          <cell r="E470"/>
          <cell r="F470"/>
          <cell r="G470"/>
          <cell r="I470">
            <v>125</v>
          </cell>
          <cell r="J470">
            <v>125</v>
          </cell>
        </row>
        <row r="471">
          <cell r="C471"/>
          <cell r="D471"/>
          <cell r="E471"/>
          <cell r="F471"/>
          <cell r="G471"/>
          <cell r="I471">
            <v>125</v>
          </cell>
          <cell r="J471">
            <v>125</v>
          </cell>
        </row>
        <row r="472">
          <cell r="C472"/>
          <cell r="D472"/>
          <cell r="E472"/>
          <cell r="F472"/>
          <cell r="G472"/>
          <cell r="I472">
            <v>125</v>
          </cell>
          <cell r="J472">
            <v>125</v>
          </cell>
        </row>
        <row r="473">
          <cell r="C473"/>
          <cell r="D473"/>
          <cell r="E473"/>
          <cell r="F473"/>
          <cell r="G473"/>
          <cell r="I473">
            <v>125</v>
          </cell>
          <cell r="J473">
            <v>125</v>
          </cell>
        </row>
        <row r="474">
          <cell r="C474"/>
          <cell r="D474"/>
          <cell r="E474"/>
          <cell r="F474"/>
          <cell r="G474"/>
          <cell r="I474">
            <v>125</v>
          </cell>
          <cell r="J474">
            <v>125</v>
          </cell>
        </row>
        <row r="475">
          <cell r="C475"/>
          <cell r="D475"/>
          <cell r="E475"/>
          <cell r="F475"/>
          <cell r="G475"/>
          <cell r="I475">
            <v>125</v>
          </cell>
          <cell r="J475">
            <v>125</v>
          </cell>
        </row>
        <row r="476">
          <cell r="C476"/>
          <cell r="D476"/>
          <cell r="E476"/>
          <cell r="F476"/>
          <cell r="G476"/>
          <cell r="I476">
            <v>125</v>
          </cell>
          <cell r="J476">
            <v>125</v>
          </cell>
        </row>
        <row r="477">
          <cell r="C477"/>
          <cell r="D477"/>
          <cell r="E477"/>
          <cell r="F477"/>
          <cell r="G477"/>
          <cell r="I477">
            <v>125</v>
          </cell>
          <cell r="J477">
            <v>125</v>
          </cell>
        </row>
        <row r="478">
          <cell r="C478"/>
          <cell r="D478"/>
          <cell r="E478"/>
          <cell r="F478"/>
          <cell r="G478"/>
          <cell r="I478">
            <v>125</v>
          </cell>
          <cell r="J478">
            <v>125</v>
          </cell>
        </row>
        <row r="479">
          <cell r="C479"/>
          <cell r="D479"/>
          <cell r="E479"/>
          <cell r="F479"/>
          <cell r="G479"/>
          <cell r="I479">
            <v>125</v>
          </cell>
          <cell r="J479">
            <v>125</v>
          </cell>
        </row>
        <row r="480">
          <cell r="C480"/>
          <cell r="D480"/>
          <cell r="E480"/>
          <cell r="F480"/>
          <cell r="G480"/>
          <cell r="I480">
            <v>125</v>
          </cell>
          <cell r="J480">
            <v>125</v>
          </cell>
        </row>
        <row r="481">
          <cell r="C481"/>
          <cell r="D481"/>
          <cell r="E481"/>
          <cell r="F481"/>
          <cell r="G481"/>
          <cell r="I481">
            <v>125</v>
          </cell>
          <cell r="J481">
            <v>125</v>
          </cell>
        </row>
        <row r="482">
          <cell r="C482"/>
          <cell r="D482"/>
          <cell r="E482"/>
          <cell r="F482"/>
          <cell r="G482"/>
          <cell r="I482">
            <v>125</v>
          </cell>
          <cell r="J482">
            <v>125</v>
          </cell>
        </row>
        <row r="483">
          <cell r="C483"/>
          <cell r="D483"/>
          <cell r="E483"/>
          <cell r="F483"/>
          <cell r="G483"/>
          <cell r="I483">
            <v>125</v>
          </cell>
          <cell r="J483">
            <v>125</v>
          </cell>
        </row>
        <row r="484">
          <cell r="C484"/>
          <cell r="D484"/>
          <cell r="E484"/>
          <cell r="F484"/>
          <cell r="G484"/>
          <cell r="I484">
            <v>125</v>
          </cell>
          <cell r="J484">
            <v>125</v>
          </cell>
        </row>
        <row r="485">
          <cell r="C485"/>
          <cell r="D485"/>
          <cell r="E485"/>
          <cell r="F485"/>
          <cell r="G485"/>
          <cell r="I485">
            <v>125</v>
          </cell>
          <cell r="J485">
            <v>125</v>
          </cell>
        </row>
        <row r="486">
          <cell r="C486"/>
          <cell r="D486"/>
          <cell r="E486"/>
          <cell r="F486"/>
          <cell r="G486"/>
          <cell r="I486">
            <v>125</v>
          </cell>
          <cell r="J486">
            <v>125</v>
          </cell>
        </row>
        <row r="487">
          <cell r="F487"/>
          <cell r="I487">
            <v>125</v>
          </cell>
          <cell r="J487">
            <v>125</v>
          </cell>
        </row>
        <row r="488">
          <cell r="F488"/>
          <cell r="I488">
            <v>125</v>
          </cell>
          <cell r="J488">
            <v>125</v>
          </cell>
        </row>
        <row r="489">
          <cell r="F489"/>
          <cell r="I489">
            <v>125</v>
          </cell>
          <cell r="J489">
            <v>125</v>
          </cell>
        </row>
        <row r="490">
          <cell r="F490"/>
          <cell r="I490">
            <v>125</v>
          </cell>
          <cell r="J490">
            <v>125</v>
          </cell>
        </row>
        <row r="491">
          <cell r="F491"/>
          <cell r="I491">
            <v>125</v>
          </cell>
          <cell r="J491">
            <v>125</v>
          </cell>
        </row>
        <row r="492">
          <cell r="F492"/>
          <cell r="I492">
            <v>125</v>
          </cell>
          <cell r="J492">
            <v>125</v>
          </cell>
        </row>
        <row r="493">
          <cell r="F493"/>
          <cell r="I493">
            <v>125</v>
          </cell>
          <cell r="J493">
            <v>125</v>
          </cell>
        </row>
        <row r="494">
          <cell r="I494">
            <v>125</v>
          </cell>
          <cell r="J494">
            <v>125</v>
          </cell>
        </row>
        <row r="495">
          <cell r="F495"/>
          <cell r="I495">
            <v>125</v>
          </cell>
          <cell r="J495">
            <v>125</v>
          </cell>
        </row>
        <row r="496">
          <cell r="I496">
            <v>125</v>
          </cell>
          <cell r="J496">
            <v>125</v>
          </cell>
        </row>
        <row r="497">
          <cell r="F497"/>
          <cell r="I497">
            <v>125</v>
          </cell>
          <cell r="J497">
            <v>125</v>
          </cell>
        </row>
        <row r="498">
          <cell r="F498"/>
          <cell r="I498">
            <v>125</v>
          </cell>
          <cell r="J498">
            <v>125</v>
          </cell>
        </row>
        <row r="499">
          <cell r="I499">
            <v>125</v>
          </cell>
          <cell r="J499">
            <v>125</v>
          </cell>
        </row>
        <row r="500">
          <cell r="F500"/>
          <cell r="I500">
            <v>125</v>
          </cell>
          <cell r="J500">
            <v>125</v>
          </cell>
        </row>
        <row r="501">
          <cell r="I501">
            <v>125</v>
          </cell>
          <cell r="J501">
            <v>125</v>
          </cell>
        </row>
        <row r="502">
          <cell r="F502"/>
          <cell r="I502">
            <v>125</v>
          </cell>
          <cell r="J502">
            <v>125</v>
          </cell>
        </row>
        <row r="503">
          <cell r="I503">
            <v>125</v>
          </cell>
          <cell r="J503">
            <v>125</v>
          </cell>
        </row>
        <row r="504">
          <cell r="F504"/>
          <cell r="I504">
            <v>125</v>
          </cell>
          <cell r="J504">
            <v>125</v>
          </cell>
        </row>
        <row r="505">
          <cell r="F505"/>
          <cell r="I505">
            <v>125</v>
          </cell>
          <cell r="J505">
            <v>125</v>
          </cell>
        </row>
        <row r="506">
          <cell r="I506">
            <v>125</v>
          </cell>
          <cell r="J506">
            <v>125</v>
          </cell>
        </row>
        <row r="507">
          <cell r="I507">
            <v>125</v>
          </cell>
          <cell r="J507">
            <v>125</v>
          </cell>
        </row>
        <row r="508">
          <cell r="I508">
            <v>125</v>
          </cell>
          <cell r="J508">
            <v>125</v>
          </cell>
        </row>
        <row r="822">
          <cell r="F822"/>
          <cell r="I822">
            <v>125</v>
          </cell>
          <cell r="J822">
            <v>125</v>
          </cell>
        </row>
        <row r="823">
          <cell r="F823"/>
          <cell r="I823">
            <v>125</v>
          </cell>
          <cell r="J823">
            <v>125</v>
          </cell>
        </row>
        <row r="824">
          <cell r="F824"/>
          <cell r="I824">
            <v>125</v>
          </cell>
          <cell r="J824">
            <v>125</v>
          </cell>
        </row>
        <row r="825">
          <cell r="F825"/>
          <cell r="I825">
            <v>125</v>
          </cell>
          <cell r="J825">
            <v>125</v>
          </cell>
        </row>
        <row r="826">
          <cell r="F826"/>
          <cell r="I826">
            <v>125</v>
          </cell>
          <cell r="J826">
            <v>125</v>
          </cell>
        </row>
        <row r="827">
          <cell r="F827"/>
          <cell r="I827">
            <v>125</v>
          </cell>
          <cell r="J827">
            <v>125</v>
          </cell>
        </row>
        <row r="828">
          <cell r="F828"/>
          <cell r="I828">
            <v>125</v>
          </cell>
          <cell r="J828">
            <v>125</v>
          </cell>
        </row>
        <row r="829">
          <cell r="F829"/>
          <cell r="I829">
            <v>125</v>
          </cell>
          <cell r="J829">
            <v>125</v>
          </cell>
        </row>
        <row r="830">
          <cell r="F830"/>
          <cell r="I830">
            <v>125</v>
          </cell>
          <cell r="J830">
            <v>125</v>
          </cell>
        </row>
        <row r="831">
          <cell r="F831"/>
          <cell r="I831">
            <v>125</v>
          </cell>
          <cell r="J831">
            <v>125</v>
          </cell>
        </row>
        <row r="832">
          <cell r="F832"/>
          <cell r="I832">
            <v>125</v>
          </cell>
          <cell r="J832">
            <v>125</v>
          </cell>
        </row>
        <row r="833">
          <cell r="F833"/>
          <cell r="I833">
            <v>125</v>
          </cell>
          <cell r="J833">
            <v>125</v>
          </cell>
        </row>
        <row r="834">
          <cell r="I834">
            <v>125</v>
          </cell>
          <cell r="J834">
            <v>125</v>
          </cell>
        </row>
        <row r="835">
          <cell r="F835"/>
          <cell r="I835">
            <v>125</v>
          </cell>
          <cell r="J835">
            <v>125</v>
          </cell>
        </row>
        <row r="836">
          <cell r="I836">
            <v>125</v>
          </cell>
          <cell r="J836">
            <v>125</v>
          </cell>
        </row>
        <row r="837">
          <cell r="I837">
            <v>125</v>
          </cell>
          <cell r="J837">
            <v>125</v>
          </cell>
        </row>
        <row r="838">
          <cell r="I838">
            <v>125</v>
          </cell>
          <cell r="J838">
            <v>125</v>
          </cell>
        </row>
        <row r="839">
          <cell r="I839">
            <v>125</v>
          </cell>
          <cell r="J839">
            <v>125</v>
          </cell>
        </row>
        <row r="840">
          <cell r="F840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59C-1B3F-4B85-8C70-8BBD527A658C}">
  <sheetPr codeName="Sheet1"/>
  <dimension ref="A1:N598"/>
  <sheetViews>
    <sheetView tabSelected="1" zoomScaleNormal="100" workbookViewId="0"/>
  </sheetViews>
  <sheetFormatPr defaultColWidth="9.08984375" defaultRowHeight="13" x14ac:dyDescent="0.4"/>
  <cols>
    <col min="1" max="2" width="9.08984375" style="5"/>
    <col min="3" max="3" width="17.81640625" style="4" bestFit="1" customWidth="1"/>
    <col min="4" max="4" width="30.08984375" style="4" bestFit="1" customWidth="1"/>
    <col min="5" max="6" width="9.08984375" style="5"/>
    <col min="7" max="7" width="9.08984375" style="4"/>
    <col min="8" max="8" width="9.08984375" style="5"/>
    <col min="9" max="9" width="20" style="5" bestFit="1" customWidth="1"/>
    <col min="10" max="10" width="22.6328125" style="4" bestFit="1" customWidth="1"/>
    <col min="11" max="11" width="17.08984375" style="4" customWidth="1"/>
    <col min="12" max="12" width="18.6328125" style="5" customWidth="1"/>
    <col min="13" max="13" width="9.08984375" style="8"/>
    <col min="14" max="16384" width="9.08984375" style="4"/>
  </cols>
  <sheetData>
    <row r="1" spans="1:14" ht="16.5" x14ac:dyDescent="0.5">
      <c r="A1" s="12" t="s">
        <v>41</v>
      </c>
    </row>
    <row r="2" spans="1:14" x14ac:dyDescent="0.4">
      <c r="H2" s="5" t="s">
        <v>0</v>
      </c>
    </row>
    <row r="3" spans="1:14" ht="13.5" x14ac:dyDescent="0.4">
      <c r="H3" s="3"/>
      <c r="I3" s="3"/>
      <c r="J3" s="9"/>
      <c r="K3" s="9"/>
      <c r="L3" s="3"/>
      <c r="M3" s="10"/>
    </row>
    <row r="4" spans="1:14" ht="13.5" x14ac:dyDescent="0.4">
      <c r="A4" s="1"/>
      <c r="B4" s="1"/>
      <c r="C4" s="2" t="s">
        <v>1</v>
      </c>
      <c r="D4" s="2" t="s">
        <v>2</v>
      </c>
      <c r="E4" s="1"/>
      <c r="F4" s="1"/>
      <c r="G4" s="1" t="s">
        <v>25</v>
      </c>
      <c r="H4" s="1"/>
      <c r="I4" s="6" t="s">
        <v>26</v>
      </c>
      <c r="J4" s="6"/>
      <c r="K4" s="1"/>
      <c r="L4" s="11"/>
      <c r="M4" s="1"/>
      <c r="N4" s="11"/>
    </row>
    <row r="5" spans="1:14" ht="13.5" x14ac:dyDescent="0.4">
      <c r="A5" s="1">
        <v>1</v>
      </c>
      <c r="B5" s="1">
        <v>792</v>
      </c>
      <c r="C5" s="2" t="s">
        <v>49</v>
      </c>
      <c r="D5" s="2" t="s">
        <v>50</v>
      </c>
      <c r="E5" s="1" t="s">
        <v>63</v>
      </c>
      <c r="F5" s="1">
        <v>68.5</v>
      </c>
      <c r="G5" s="1">
        <v>1</v>
      </c>
      <c r="H5" s="1">
        <v>3</v>
      </c>
      <c r="I5" s="6" t="str">
        <f>IF(H5="","",VLOOKUP(H5,[1]Decs!$B$3:$J$500,2,0))</f>
        <v>Philip Garner</v>
      </c>
      <c r="J5" s="6" t="str">
        <f>IF(H5="","",VLOOKUP(H5,[1]Decs!$B$3:$J$500,3,0))</f>
        <v>Grantham AC</v>
      </c>
      <c r="K5" s="1" t="str">
        <f>IF(H5="","",VLOOKUP(H5,[1]Decs!$B$3:$J$500,7,0))</f>
        <v>M60M</v>
      </c>
      <c r="L5" s="11">
        <v>36.619999999999997</v>
      </c>
      <c r="M5" s="1"/>
      <c r="N5" s="11"/>
    </row>
    <row r="6" spans="1:14" ht="13.5" x14ac:dyDescent="0.4">
      <c r="A6" s="1"/>
      <c r="B6" s="1"/>
      <c r="C6" s="2"/>
      <c r="D6" s="2"/>
      <c r="E6" s="1" t="s">
        <v>64</v>
      </c>
      <c r="F6" s="1"/>
      <c r="G6" s="1">
        <v>2</v>
      </c>
      <c r="H6" s="1">
        <v>64</v>
      </c>
      <c r="I6" s="6" t="str">
        <f>IF(H6="","",VLOOKUP(H6,[1]Decs!$B$3:$J$500,2,0))</f>
        <v>Andrew Mitchell</v>
      </c>
      <c r="J6" s="6" t="str">
        <f>IF(H6="","",VLOOKUP(H6,[1]Decs!$B$3:$J$500,3,0))</f>
        <v>Sutton Harriers</v>
      </c>
      <c r="K6" s="1" t="str">
        <f>IF(H6="","",VLOOKUP(H6,[1]Decs!$B$3:$J$500,7,0))</f>
        <v>M65M</v>
      </c>
      <c r="L6" s="11">
        <v>30.41</v>
      </c>
      <c r="M6" s="1"/>
      <c r="N6" s="11"/>
    </row>
    <row r="7" spans="1:14" ht="13.5" x14ac:dyDescent="0.4">
      <c r="A7" s="1" t="s">
        <v>3</v>
      </c>
      <c r="B7" s="1"/>
      <c r="C7" s="2" t="s">
        <v>4</v>
      </c>
      <c r="D7" s="2" t="s">
        <v>2</v>
      </c>
      <c r="E7" s="1"/>
      <c r="F7" s="1"/>
      <c r="G7" s="1">
        <v>3</v>
      </c>
      <c r="H7" s="1">
        <v>5</v>
      </c>
      <c r="I7" s="6" t="str">
        <f>IF(H7="","",VLOOKUP(H7,[1]Decs!$B$3:$J$500,2,0))</f>
        <v>Chris Shaw</v>
      </c>
      <c r="J7" s="6" t="str">
        <f>IF(H7="","",VLOOKUP(H7,[1]Decs!$B$3:$J$500,3,0))</f>
        <v>Grantham AC</v>
      </c>
      <c r="K7" s="1" t="str">
        <f>IF(H7="","",VLOOKUP(H7,[1]Decs!$B$3:$J$500,7,0))</f>
        <v>M40M</v>
      </c>
      <c r="L7" s="11">
        <v>27.83</v>
      </c>
      <c r="M7" s="1"/>
      <c r="N7" s="11"/>
    </row>
    <row r="8" spans="1:14" ht="13.5" x14ac:dyDescent="0.4">
      <c r="A8" s="1">
        <v>1</v>
      </c>
      <c r="B8" s="1">
        <v>794</v>
      </c>
      <c r="C8" s="2" t="s">
        <v>51</v>
      </c>
      <c r="D8" s="2" t="s">
        <v>50</v>
      </c>
      <c r="E8" s="1" t="s">
        <v>65</v>
      </c>
      <c r="F8" s="1" t="s">
        <v>169</v>
      </c>
      <c r="G8" s="1">
        <v>4</v>
      </c>
      <c r="H8" s="1">
        <v>674</v>
      </c>
      <c r="I8" s="6" t="str">
        <f>IF(H8="","",VLOOKUP(H8,[1]Decs!$B$3:$J$500,2,0))</f>
        <v>Andy Hughes</v>
      </c>
      <c r="J8" s="6" t="str">
        <f>IF(H8="","",VLOOKUP(H8,[1]Decs!$B$3:$J$500,3,0))</f>
        <v>Newark AC</v>
      </c>
      <c r="K8" s="1" t="str">
        <f>IF(H8="","",VLOOKUP(H8,[1]Decs!$B$3:$J$500,7,0))</f>
        <v>M45M</v>
      </c>
      <c r="L8" s="11">
        <v>25.69</v>
      </c>
      <c r="M8" s="1"/>
      <c r="N8" s="11"/>
    </row>
    <row r="9" spans="1:14" ht="13.5" x14ac:dyDescent="0.4">
      <c r="A9" s="1">
        <v>2</v>
      </c>
      <c r="B9" s="1">
        <v>345</v>
      </c>
      <c r="C9" s="2" t="s">
        <v>66</v>
      </c>
      <c r="D9" s="2" t="s">
        <v>67</v>
      </c>
      <c r="E9" s="1" t="s">
        <v>68</v>
      </c>
      <c r="F9" s="1" t="s">
        <v>170</v>
      </c>
      <c r="G9" s="1"/>
      <c r="H9" s="1"/>
      <c r="I9" s="6" t="str">
        <f>IF(H9="","",VLOOKUP(H9,[1]Decs!$B$3:$J$500,2,0))</f>
        <v/>
      </c>
      <c r="J9" s="6" t="str">
        <f>IF(H9="","",VLOOKUP(H9,[1]Decs!$B$3:$J$500,3,0))</f>
        <v/>
      </c>
      <c r="K9" s="1" t="str">
        <f>IF(H9="","",VLOOKUP(H9,[1]Decs!$B$3:$J$500,7,0))</f>
        <v/>
      </c>
      <c r="L9" s="11"/>
      <c r="M9" s="1"/>
      <c r="N9" s="11"/>
    </row>
    <row r="10" spans="1:14" ht="13.5" x14ac:dyDescent="0.4">
      <c r="A10" s="1">
        <v>3</v>
      </c>
      <c r="B10" s="1">
        <v>793</v>
      </c>
      <c r="C10" s="2" t="s">
        <v>52</v>
      </c>
      <c r="D10" s="2" t="s">
        <v>50</v>
      </c>
      <c r="E10" s="1" t="s">
        <v>69</v>
      </c>
      <c r="F10" s="1" t="s">
        <v>171</v>
      </c>
      <c r="G10" s="1" t="s">
        <v>27</v>
      </c>
      <c r="H10" s="1"/>
      <c r="I10" s="6" t="s">
        <v>28</v>
      </c>
      <c r="J10" s="6"/>
      <c r="K10" s="1"/>
      <c r="L10" s="11"/>
      <c r="M10" s="1"/>
      <c r="N10" s="11"/>
    </row>
    <row r="11" spans="1:14" ht="13.5" x14ac:dyDescent="0.4">
      <c r="A11" s="1">
        <v>4</v>
      </c>
      <c r="B11" s="1">
        <v>791</v>
      </c>
      <c r="C11" s="2" t="s">
        <v>70</v>
      </c>
      <c r="D11" s="2" t="s">
        <v>50</v>
      </c>
      <c r="E11" s="1" t="s">
        <v>71</v>
      </c>
      <c r="F11" s="1" t="s">
        <v>172</v>
      </c>
      <c r="G11" s="1">
        <v>1</v>
      </c>
      <c r="H11" s="1">
        <v>791</v>
      </c>
      <c r="I11" s="6" t="str">
        <f>IF(H11="","",VLOOKUP(H11,[1]Decs!$B$3:$J$500,2,0))</f>
        <v>Robert Lindsay</v>
      </c>
      <c r="J11" s="6" t="str">
        <f>IF(H11="","",VLOOKUP(H11,[1]Decs!$B$3:$J$500,3,0))</f>
        <v>Newark AC</v>
      </c>
      <c r="K11" s="1" t="str">
        <f>IF(H11="","",VLOOKUP(H11,[1]Decs!$B$3:$J$500,7,0))</f>
        <v>M40M</v>
      </c>
      <c r="L11" s="11">
        <v>10.44</v>
      </c>
      <c r="M11" s="1"/>
      <c r="N11" s="11"/>
    </row>
    <row r="12" spans="1:14" ht="13.5" x14ac:dyDescent="0.4">
      <c r="A12" s="1">
        <v>5</v>
      </c>
      <c r="B12" s="1">
        <v>47</v>
      </c>
      <c r="C12" s="2" t="s">
        <v>72</v>
      </c>
      <c r="D12" s="2" t="s">
        <v>73</v>
      </c>
      <c r="E12" s="1" t="s">
        <v>69</v>
      </c>
      <c r="F12" s="1" t="s">
        <v>173</v>
      </c>
      <c r="G12" s="1">
        <v>2</v>
      </c>
      <c r="H12" s="1">
        <v>359</v>
      </c>
      <c r="I12" s="6" t="str">
        <f>IF(H12="","",VLOOKUP(H12,[1]Decs!$B$3:$J$500,2,0))</f>
        <v>Scarlett Jane</v>
      </c>
      <c r="J12" s="6" t="str">
        <f>IF(H12="","",VLOOKUP(H12,[1]Decs!$B$3:$J$500,3,0))</f>
        <v>Mansfield Harriers</v>
      </c>
      <c r="K12" s="1" t="str">
        <f>IF(H12="","",VLOOKUP(H12,[1]Decs!$B$3:$J$500,7,0))</f>
        <v>U17W</v>
      </c>
      <c r="L12" s="11">
        <v>8.91</v>
      </c>
      <c r="M12" s="1"/>
      <c r="N12" s="11"/>
    </row>
    <row r="13" spans="1:14" ht="13.5" x14ac:dyDescent="0.4">
      <c r="A13" s="1">
        <v>6</v>
      </c>
      <c r="B13" s="1">
        <v>163</v>
      </c>
      <c r="C13" s="2" t="s">
        <v>74</v>
      </c>
      <c r="D13" s="2" t="s">
        <v>75</v>
      </c>
      <c r="E13" s="1" t="s">
        <v>69</v>
      </c>
      <c r="F13" s="1" t="s">
        <v>174</v>
      </c>
      <c r="G13" s="1">
        <v>3</v>
      </c>
      <c r="H13" s="1">
        <v>62</v>
      </c>
      <c r="I13" s="6" t="str">
        <f>IF(H13="","",VLOOKUP(H13,[1]Decs!$B$3:$J$500,2,0))</f>
        <v>Hannah Kelley</v>
      </c>
      <c r="J13" s="6" t="str">
        <f>IF(H13="","",VLOOKUP(H13,[1]Decs!$B$3:$J$500,3,0))</f>
        <v>Sutton Harriers</v>
      </c>
      <c r="K13" s="1" t="str">
        <f>IF(H13="","",VLOOKUP(H13,[1]Decs!$B$3:$J$500,7,0))</f>
        <v>M35W</v>
      </c>
      <c r="L13" s="11">
        <v>8.67</v>
      </c>
      <c r="M13" s="1"/>
      <c r="N13" s="11"/>
    </row>
    <row r="14" spans="1:14" ht="13.5" x14ac:dyDescent="0.4">
      <c r="A14" s="1">
        <v>7</v>
      </c>
      <c r="B14" s="1">
        <v>110</v>
      </c>
      <c r="C14" s="2" t="s">
        <v>76</v>
      </c>
      <c r="D14" s="2" t="s">
        <v>56</v>
      </c>
      <c r="E14" s="1" t="s">
        <v>68</v>
      </c>
      <c r="F14" s="1" t="s">
        <v>175</v>
      </c>
      <c r="G14" s="1"/>
      <c r="H14" s="1"/>
      <c r="I14" s="6" t="str">
        <f>IF(H14="","",VLOOKUP(H14,[1]Decs!$B$3:$J$500,2,0))</f>
        <v/>
      </c>
      <c r="J14" s="6" t="str">
        <f>IF(H14="","",VLOOKUP(H14,[1]Decs!$B$3:$J$500,3,0))</f>
        <v/>
      </c>
      <c r="K14" s="1" t="str">
        <f>IF(H14="","",VLOOKUP(H14,[1]Decs!$B$3:$J$500,7,0))</f>
        <v/>
      </c>
      <c r="L14" s="11"/>
      <c r="M14" s="1"/>
      <c r="N14" s="11"/>
    </row>
    <row r="15" spans="1:14" ht="13.5" x14ac:dyDescent="0.4">
      <c r="A15" s="1">
        <v>8</v>
      </c>
      <c r="B15" s="1">
        <v>153</v>
      </c>
      <c r="C15" s="2" t="s">
        <v>227</v>
      </c>
      <c r="D15" s="2" t="s">
        <v>53</v>
      </c>
      <c r="E15" s="1" t="s">
        <v>133</v>
      </c>
      <c r="F15" s="1" t="s">
        <v>176</v>
      </c>
      <c r="G15" s="1" t="s">
        <v>29</v>
      </c>
      <c r="H15" s="1"/>
      <c r="I15" s="1" t="s">
        <v>30</v>
      </c>
      <c r="J15" s="6"/>
      <c r="K15" s="1"/>
      <c r="L15" s="11"/>
      <c r="M15" s="1"/>
      <c r="N15" s="11"/>
    </row>
    <row r="16" spans="1:14" ht="13.5" x14ac:dyDescent="0.4">
      <c r="A16" s="1">
        <v>9</v>
      </c>
      <c r="B16" s="1">
        <v>81</v>
      </c>
      <c r="C16" s="2" t="s">
        <v>77</v>
      </c>
      <c r="D16" s="2" t="s">
        <v>78</v>
      </c>
      <c r="E16" s="1" t="s">
        <v>63</v>
      </c>
      <c r="F16" s="1" t="s">
        <v>177</v>
      </c>
      <c r="G16" s="1">
        <v>1</v>
      </c>
      <c r="H16" s="1">
        <v>62</v>
      </c>
      <c r="I16" s="6" t="str">
        <f>IF(H16="","",VLOOKUP(H16,[1]Decs!$B$3:$J$500,2,0))</f>
        <v>Hannah Kelley</v>
      </c>
      <c r="J16" s="6" t="str">
        <f>IF(H16="","",VLOOKUP(H16,[1]Decs!$B$3:$J$500,3,0))</f>
        <v>Sutton Harriers</v>
      </c>
      <c r="K16" s="1" t="str">
        <f>IF(H16="","",VLOOKUP(H16,[1]Decs!$B$3:$J$500,7,0))</f>
        <v>M35W</v>
      </c>
      <c r="L16" s="11">
        <v>8.26</v>
      </c>
      <c r="M16" s="1"/>
      <c r="N16" s="11"/>
    </row>
    <row r="17" spans="1:14" ht="13.5" x14ac:dyDescent="0.4">
      <c r="A17" s="1">
        <v>10</v>
      </c>
      <c r="B17" s="1">
        <v>143</v>
      </c>
      <c r="C17" s="2" t="s">
        <v>79</v>
      </c>
      <c r="D17" s="2" t="s">
        <v>53</v>
      </c>
      <c r="E17" s="1" t="s">
        <v>80</v>
      </c>
      <c r="F17" s="1" t="s">
        <v>178</v>
      </c>
      <c r="G17" s="1">
        <v>2</v>
      </c>
      <c r="H17" s="1">
        <v>22</v>
      </c>
      <c r="I17" s="6" t="str">
        <f>IF(H17="","",VLOOKUP(H17,[1]Decs!$B$3:$J$500,2,0))</f>
        <v>Charlie Yates</v>
      </c>
      <c r="J17" s="6" t="str">
        <f>IF(H17="","",VLOOKUP(H17,[1]Decs!$B$3:$J$500,3,0))</f>
        <v>Amber Valley &amp; Erewash AC</v>
      </c>
      <c r="K17" s="1" t="str">
        <f>IF(H17="","",VLOOKUP(H17,[1]Decs!$B$3:$J$500,7,0))</f>
        <v>SenW</v>
      </c>
      <c r="L17" s="11">
        <v>7.17</v>
      </c>
      <c r="M17" s="1"/>
      <c r="N17" s="11"/>
    </row>
    <row r="18" spans="1:14" ht="13.5" x14ac:dyDescent="0.4">
      <c r="A18" s="1"/>
      <c r="B18" s="1"/>
      <c r="C18" s="2"/>
      <c r="D18" s="2"/>
      <c r="E18" s="1" t="s">
        <v>64</v>
      </c>
      <c r="F18" s="1"/>
      <c r="G18" s="1">
        <v>3</v>
      </c>
      <c r="H18" s="1">
        <v>124</v>
      </c>
      <c r="I18" s="6" t="str">
        <f>IF(H18="","",VLOOKUP(H18,[1]Decs!$B$3:$J$500,2,0))</f>
        <v>Helen Hood</v>
      </c>
      <c r="J18" s="6" t="str">
        <f>IF(H18="","",VLOOKUP(H18,[1]Decs!$B$3:$J$500,3,0))</f>
        <v>Rushcliffe AC</v>
      </c>
      <c r="K18" s="1" t="str">
        <f>IF(H18="","",VLOOKUP(H18,[1]Decs!$B$3:$J$500,7,0))</f>
        <v>M55W</v>
      </c>
      <c r="L18" s="11">
        <v>6.31</v>
      </c>
      <c r="M18" s="1"/>
      <c r="N18" s="11"/>
    </row>
    <row r="19" spans="1:14" ht="13.5" x14ac:dyDescent="0.4">
      <c r="A19" s="1"/>
      <c r="B19" s="1"/>
      <c r="C19" s="2" t="s">
        <v>42</v>
      </c>
      <c r="D19" s="2" t="s">
        <v>8</v>
      </c>
      <c r="E19" s="1"/>
      <c r="F19" s="1"/>
      <c r="G19" s="1">
        <v>4</v>
      </c>
      <c r="H19" s="1">
        <v>65</v>
      </c>
      <c r="I19" s="6" t="str">
        <f>IF(H19="","",VLOOKUP(H19,[1]Decs!$B$3:$J$500,2,0))</f>
        <v>Alex Lee</v>
      </c>
      <c r="J19" s="6" t="str">
        <f>IF(H19="","",VLOOKUP(H19,[1]Decs!$B$3:$J$500,3,0))</f>
        <v>Sutton Harriers</v>
      </c>
      <c r="K19" s="1" t="str">
        <f>IF(H19="","",VLOOKUP(H19,[1]Decs!$B$3:$J$500,7,0))</f>
        <v>Sen W</v>
      </c>
      <c r="L19" s="11">
        <v>5.58</v>
      </c>
      <c r="M19" s="1"/>
      <c r="N19" s="11"/>
    </row>
    <row r="20" spans="1:14" ht="13.5" x14ac:dyDescent="0.4">
      <c r="A20" s="1">
        <v>1</v>
      </c>
      <c r="B20" s="1">
        <v>358</v>
      </c>
      <c r="C20" s="2" t="s">
        <v>81</v>
      </c>
      <c r="D20" s="2" t="s">
        <v>82</v>
      </c>
      <c r="E20" s="1" t="s">
        <v>83</v>
      </c>
      <c r="F20" s="1" t="s">
        <v>179</v>
      </c>
      <c r="G20" s="1">
        <v>5</v>
      </c>
      <c r="H20" s="1">
        <v>66</v>
      </c>
      <c r="I20" s="6" t="str">
        <f>IF(H20="","",VLOOKUP(H20,[1]Decs!$B$3:$J$500,2,0))</f>
        <v>Susan Allcock</v>
      </c>
      <c r="J20" s="6" t="str">
        <f>IF(H20="","",VLOOKUP(H20,[1]Decs!$B$3:$J$500,3,0))</f>
        <v>Sutton Harriers</v>
      </c>
      <c r="K20" s="1" t="str">
        <f>IF(H20="","",VLOOKUP(H20,[1]Decs!$B$3:$J$500,7,0))</f>
        <v>M60W</v>
      </c>
      <c r="L20" s="11">
        <v>5.04</v>
      </c>
      <c r="M20" s="1"/>
      <c r="N20" s="11"/>
    </row>
    <row r="21" spans="1:14" ht="13.5" x14ac:dyDescent="0.4">
      <c r="A21" s="1">
        <v>2</v>
      </c>
      <c r="B21" s="1">
        <v>49</v>
      </c>
      <c r="C21" s="2" t="s">
        <v>84</v>
      </c>
      <c r="D21" s="2" t="s">
        <v>73</v>
      </c>
      <c r="E21" s="1" t="s">
        <v>85</v>
      </c>
      <c r="F21" s="1" t="s">
        <v>180</v>
      </c>
      <c r="G21" s="1"/>
      <c r="H21" s="1"/>
      <c r="I21" s="6" t="str">
        <f>IF(H21="","",VLOOKUP(H21,[1]Decs!$B$3:$J$500,2,0))</f>
        <v/>
      </c>
      <c r="J21" s="6" t="str">
        <f>IF(H21="","",VLOOKUP(H21,[1]Decs!$B$3:$J$500,3,0))</f>
        <v/>
      </c>
      <c r="K21" s="1" t="str">
        <f>IF(H21="","",VLOOKUP(H21,[1]Decs!$B$3:$J$500,7,0))</f>
        <v/>
      </c>
      <c r="L21" s="11"/>
      <c r="M21" s="1"/>
      <c r="N21" s="11"/>
    </row>
    <row r="22" spans="1:14" ht="13.5" x14ac:dyDescent="0.4">
      <c r="A22" s="1">
        <v>3</v>
      </c>
      <c r="B22" s="1">
        <v>320</v>
      </c>
      <c r="C22" s="2" t="s">
        <v>86</v>
      </c>
      <c r="D22" s="2" t="s">
        <v>82</v>
      </c>
      <c r="E22" s="1" t="s">
        <v>87</v>
      </c>
      <c r="F22" s="1" t="s">
        <v>181</v>
      </c>
      <c r="G22" s="1" t="s">
        <v>31</v>
      </c>
      <c r="H22" s="1"/>
      <c r="I22" s="1" t="s">
        <v>40</v>
      </c>
      <c r="J22" s="6"/>
      <c r="K22" s="1"/>
      <c r="L22" s="11"/>
      <c r="M22" s="1"/>
      <c r="N22" s="11"/>
    </row>
    <row r="23" spans="1:14" ht="13.5" x14ac:dyDescent="0.4">
      <c r="A23" s="1">
        <v>4</v>
      </c>
      <c r="B23" s="1">
        <v>348</v>
      </c>
      <c r="C23" s="2" t="s">
        <v>88</v>
      </c>
      <c r="D23" s="2" t="s">
        <v>82</v>
      </c>
      <c r="E23" s="1" t="s">
        <v>89</v>
      </c>
      <c r="F23" s="1" t="s">
        <v>182</v>
      </c>
      <c r="G23" s="1">
        <v>1</v>
      </c>
      <c r="H23" s="1">
        <v>111</v>
      </c>
      <c r="I23" s="6" t="str">
        <f>IF(H23="","",VLOOKUP(H23,[1]Decs!$B$3:$J$500,2,0))</f>
        <v>Penelope Thornton</v>
      </c>
      <c r="J23" s="6" t="str">
        <f>IF(H23="","",VLOOKUP(H23,[1]Decs!$B$3:$J$500,3,0))</f>
        <v>Retford AC</v>
      </c>
      <c r="K23" s="1" t="str">
        <f>IF(H23="","",VLOOKUP(H23,[1]Decs!$B$3:$J$500,7,0))</f>
        <v>U20W</v>
      </c>
      <c r="L23" s="11">
        <v>36.78</v>
      </c>
      <c r="M23" s="1"/>
      <c r="N23" s="11"/>
    </row>
    <row r="24" spans="1:14" ht="13.5" x14ac:dyDescent="0.4">
      <c r="A24" s="1">
        <v>5</v>
      </c>
      <c r="B24" s="1">
        <v>152</v>
      </c>
      <c r="C24" s="2" t="s">
        <v>54</v>
      </c>
      <c r="D24" s="2" t="s">
        <v>53</v>
      </c>
      <c r="E24" s="1" t="s">
        <v>63</v>
      </c>
      <c r="F24" s="1" t="s">
        <v>183</v>
      </c>
      <c r="G24" s="1">
        <v>2</v>
      </c>
      <c r="H24" s="1">
        <v>84</v>
      </c>
      <c r="I24" s="6" t="str">
        <f>IF(H24="","",VLOOKUP(H24,[1]Decs!$B$3:$J$500,2,0))</f>
        <v>Abigail Howell</v>
      </c>
      <c r="J24" s="6" t="str">
        <f>IF(H24="","",VLOOKUP(H24,[1]Decs!$B$3:$J$500,3,0))</f>
        <v>Sutton Harriers</v>
      </c>
      <c r="K24" s="1" t="str">
        <f>IF(H24="","",VLOOKUP(H24,[1]Decs!$B$3:$J$500,7,0))</f>
        <v>U17W</v>
      </c>
      <c r="L24" s="11">
        <v>28.06</v>
      </c>
      <c r="M24" s="1"/>
      <c r="N24" s="11"/>
    </row>
    <row r="25" spans="1:14" ht="13.5" x14ac:dyDescent="0.4">
      <c r="A25" s="1">
        <v>6</v>
      </c>
      <c r="B25" s="1">
        <v>113</v>
      </c>
      <c r="C25" s="2" t="s">
        <v>90</v>
      </c>
      <c r="D25" s="2" t="s">
        <v>56</v>
      </c>
      <c r="E25" s="1" t="s">
        <v>91</v>
      </c>
      <c r="F25" s="1" t="s">
        <v>184</v>
      </c>
      <c r="G25" s="1">
        <v>3</v>
      </c>
      <c r="H25" s="1">
        <v>62</v>
      </c>
      <c r="I25" s="6" t="str">
        <f>IF(H25="","",VLOOKUP(H25,[1]Decs!$B$3:$J$500,2,0))</f>
        <v>Hannah Kelley</v>
      </c>
      <c r="J25" s="6" t="str">
        <f>IF(H25="","",VLOOKUP(H25,[1]Decs!$B$3:$J$500,3,0))</f>
        <v>Sutton Harriers</v>
      </c>
      <c r="K25" s="1" t="str">
        <f>IF(H25="","",VLOOKUP(H25,[1]Decs!$B$3:$J$500,7,0))</f>
        <v>M35W</v>
      </c>
      <c r="L25" s="11">
        <v>23.96</v>
      </c>
      <c r="M25" s="1"/>
      <c r="N25" s="11"/>
    </row>
    <row r="26" spans="1:14" ht="13.5" x14ac:dyDescent="0.4">
      <c r="A26" s="1">
        <v>7</v>
      </c>
      <c r="B26" s="1">
        <v>114</v>
      </c>
      <c r="C26" s="2" t="s">
        <v>55</v>
      </c>
      <c r="D26" s="2" t="s">
        <v>56</v>
      </c>
      <c r="E26" s="1" t="s">
        <v>92</v>
      </c>
      <c r="F26" s="1" t="s">
        <v>185</v>
      </c>
      <c r="G26" s="1">
        <v>4</v>
      </c>
      <c r="H26" s="1">
        <v>66</v>
      </c>
      <c r="I26" s="6" t="str">
        <f>IF(H26="","",VLOOKUP(H26,[1]Decs!$B$3:$J$500,2,0))</f>
        <v>Susan Allcock</v>
      </c>
      <c r="J26" s="6" t="str">
        <f>IF(H26="","",VLOOKUP(H26,[1]Decs!$B$3:$J$500,3,0))</f>
        <v>Sutton Harriers</v>
      </c>
      <c r="K26" s="1" t="str">
        <f>IF(H26="","",VLOOKUP(H26,[1]Decs!$B$3:$J$500,7,0))</f>
        <v>M60W</v>
      </c>
      <c r="L26" s="11">
        <v>15.05</v>
      </c>
      <c r="M26" s="1"/>
      <c r="N26" s="11"/>
    </row>
    <row r="27" spans="1:14" ht="13.5" x14ac:dyDescent="0.4">
      <c r="A27" s="1">
        <v>8</v>
      </c>
      <c r="B27" s="1">
        <v>112</v>
      </c>
      <c r="C27" s="2" t="s">
        <v>57</v>
      </c>
      <c r="D27" s="2" t="s">
        <v>56</v>
      </c>
      <c r="E27" s="1" t="s">
        <v>85</v>
      </c>
      <c r="F27" s="1" t="s">
        <v>186</v>
      </c>
      <c r="G27" s="1"/>
      <c r="H27" s="1"/>
      <c r="I27" s="6" t="str">
        <f>IF(H27="","",VLOOKUP(H27,[1]Decs!$B$3:$J$500,2,0))</f>
        <v/>
      </c>
      <c r="J27" s="6" t="str">
        <f>IF(H27="","",VLOOKUP(H27,[1]Decs!$B$3:$J$500,3,0))</f>
        <v/>
      </c>
      <c r="K27" s="1" t="str">
        <f>IF(H27="","",VLOOKUP(H27,[1]Decs!$B$3:$J$500,7,0))</f>
        <v/>
      </c>
      <c r="L27" s="11"/>
      <c r="M27" s="1"/>
      <c r="N27" s="11"/>
    </row>
    <row r="28" spans="1:14" ht="13.5" x14ac:dyDescent="0.4">
      <c r="A28" s="1">
        <v>9</v>
      </c>
      <c r="B28" s="1">
        <v>381</v>
      </c>
      <c r="C28" s="2" t="s">
        <v>93</v>
      </c>
      <c r="D28" s="2" t="s">
        <v>94</v>
      </c>
      <c r="E28" s="1" t="s">
        <v>95</v>
      </c>
      <c r="F28" s="1" t="s">
        <v>187</v>
      </c>
      <c r="G28" s="1" t="s">
        <v>32</v>
      </c>
      <c r="H28" s="1"/>
      <c r="I28" s="1" t="s">
        <v>33</v>
      </c>
      <c r="J28" s="6"/>
      <c r="K28" s="1"/>
      <c r="L28" s="11"/>
      <c r="M28" s="1"/>
      <c r="N28" s="11"/>
    </row>
    <row r="29" spans="1:14" ht="13.5" x14ac:dyDescent="0.4">
      <c r="A29" s="1"/>
      <c r="B29" s="1"/>
      <c r="C29" s="2" t="s">
        <v>64</v>
      </c>
      <c r="D29" s="2" t="s">
        <v>64</v>
      </c>
      <c r="E29" s="1" t="s">
        <v>64</v>
      </c>
      <c r="F29" s="1"/>
      <c r="G29" s="1">
        <v>1</v>
      </c>
      <c r="H29" s="1">
        <v>5</v>
      </c>
      <c r="I29" s="6" t="str">
        <f>IF(H29="","",VLOOKUP(H29,[1]Decs!$B$3:$J$1000,2,0))</f>
        <v>Chris Shaw</v>
      </c>
      <c r="J29" s="6" t="str">
        <f>IF(H29="","",VLOOKUP(H29,[1]Decs!$B$3:$J$1000,3,0))</f>
        <v>Grantham AC</v>
      </c>
      <c r="K29" s="1" t="str">
        <f>IF(H29="","",VLOOKUP(H29,[1]Decs!$B$3:$J$1000,7,0))</f>
        <v>M40M</v>
      </c>
      <c r="L29" s="11">
        <v>10.42</v>
      </c>
      <c r="M29" s="1"/>
      <c r="N29" s="11"/>
    </row>
    <row r="30" spans="1:14" ht="13.5" x14ac:dyDescent="0.4">
      <c r="A30" s="1" t="s">
        <v>5</v>
      </c>
      <c r="B30" s="1"/>
      <c r="C30" s="2" t="s">
        <v>6</v>
      </c>
      <c r="D30" s="2" t="s">
        <v>2</v>
      </c>
      <c r="E30" s="1" t="s">
        <v>7</v>
      </c>
      <c r="F30" s="1"/>
      <c r="G30" s="1">
        <v>2</v>
      </c>
      <c r="H30" s="1">
        <v>118</v>
      </c>
      <c r="I30" s="6" t="str">
        <f>IF(H30="","",VLOOKUP(H30,[1]Decs!$B$3:$J$1000,2,0))</f>
        <v>Segun Odejayi</v>
      </c>
      <c r="J30" s="6" t="str">
        <f>IF(H30="","",VLOOKUP(H30,[1]Decs!$B$3:$J$1000,3,0))</f>
        <v>Retford AC</v>
      </c>
      <c r="K30" s="1" t="str">
        <f>IF(H30="","",VLOOKUP(H30,[1]Decs!$B$3:$J$1000,7,0))</f>
        <v>U17M</v>
      </c>
      <c r="L30" s="11">
        <v>10.199999999999999</v>
      </c>
      <c r="M30" s="1"/>
      <c r="N30" s="11"/>
    </row>
    <row r="31" spans="1:14" ht="13.5" x14ac:dyDescent="0.4">
      <c r="A31" s="1">
        <v>1</v>
      </c>
      <c r="B31" s="1">
        <v>125</v>
      </c>
      <c r="C31" s="2" t="s">
        <v>96</v>
      </c>
      <c r="D31" s="2" t="s">
        <v>59</v>
      </c>
      <c r="E31" s="1" t="s">
        <v>68</v>
      </c>
      <c r="F31" s="7">
        <v>11.4</v>
      </c>
      <c r="G31" s="1">
        <v>3</v>
      </c>
      <c r="H31" s="1">
        <v>281</v>
      </c>
      <c r="I31" s="6" t="str">
        <f>IF(H31="","",VLOOKUP(H31,[1]Decs!$B$3:$J$1000,2,0))</f>
        <v>Lubomir Schon</v>
      </c>
      <c r="J31" s="6" t="str">
        <f>IF(H31="","",VLOOKUP(H31,[1]Decs!$B$3:$J$1000,3,0))</f>
        <v>Notts AC</v>
      </c>
      <c r="K31" s="1" t="str">
        <f>IF(H31="","",VLOOKUP(H31,[1]Decs!$B$3:$J$1000,7,0))</f>
        <v>M65M</v>
      </c>
      <c r="L31" s="11">
        <v>9.43</v>
      </c>
    </row>
    <row r="32" spans="1:14" ht="13.5" x14ac:dyDescent="0.4">
      <c r="A32" s="1">
        <v>2</v>
      </c>
      <c r="B32" s="1">
        <v>126</v>
      </c>
      <c r="C32" s="2" t="s">
        <v>97</v>
      </c>
      <c r="D32" s="2" t="s">
        <v>59</v>
      </c>
      <c r="E32" s="1" t="s">
        <v>63</v>
      </c>
      <c r="F32" s="7">
        <v>11.5</v>
      </c>
      <c r="G32" s="1">
        <v>4</v>
      </c>
      <c r="H32" s="1">
        <v>364</v>
      </c>
      <c r="I32" s="6" t="str">
        <f>IF(H32="","",VLOOKUP(H32,[1]Decs!$B$3:$J$1000,2,0))</f>
        <v>Christopher Ashmore</v>
      </c>
      <c r="J32" s="6" t="str">
        <f>IF(H32="","",VLOOKUP(H32,[1]Decs!$B$3:$J$1000,3,0))</f>
        <v>Mansfield Harriers</v>
      </c>
      <c r="K32" s="1" t="str">
        <f>IF(H32="","",VLOOKUP(H32,[1]Decs!$B$3:$J$1000,7,0))</f>
        <v>M60M</v>
      </c>
      <c r="L32" s="11">
        <v>8.3800000000000008</v>
      </c>
    </row>
    <row r="33" spans="1:14" ht="13.5" x14ac:dyDescent="0.4">
      <c r="A33" s="1">
        <v>3</v>
      </c>
      <c r="B33" s="1">
        <v>83</v>
      </c>
      <c r="C33" s="2" t="s">
        <v>98</v>
      </c>
      <c r="D33" s="2" t="s">
        <v>78</v>
      </c>
      <c r="E33" s="1" t="s">
        <v>63</v>
      </c>
      <c r="F33" s="7">
        <v>11.7</v>
      </c>
      <c r="G33" s="1">
        <v>5</v>
      </c>
      <c r="H33" s="1">
        <v>282</v>
      </c>
      <c r="I33" s="6" t="str">
        <f>IF(H33="","",VLOOKUP(H33,[1]Decs!$B$3:$J$1000,2,0))</f>
        <v>Doug Williamson</v>
      </c>
      <c r="J33" s="6" t="str">
        <f>IF(H33="","",VLOOKUP(H33,[1]Decs!$B$3:$J$1000,3,0))</f>
        <v>Midland Masters</v>
      </c>
      <c r="K33" s="1" t="str">
        <f>IF(H33="","",VLOOKUP(H33,[1]Decs!$B$3:$J$1000,7,0))</f>
        <v>M80M</v>
      </c>
      <c r="L33" s="11">
        <v>7.31</v>
      </c>
    </row>
    <row r="34" spans="1:14" ht="13.5" x14ac:dyDescent="0.4">
      <c r="A34" s="1">
        <v>4</v>
      </c>
      <c r="B34" s="1">
        <v>108</v>
      </c>
      <c r="C34" s="2" t="s">
        <v>99</v>
      </c>
      <c r="D34" s="2" t="s">
        <v>56</v>
      </c>
      <c r="E34" s="1" t="s">
        <v>63</v>
      </c>
      <c r="F34" s="7">
        <v>11.7</v>
      </c>
      <c r="G34" s="1">
        <v>6</v>
      </c>
      <c r="H34" s="1">
        <v>674</v>
      </c>
      <c r="I34" s="6" t="str">
        <f>IF(H34="","",VLOOKUP(H34,[1]Decs!$B$3:$J$1000,2,0))</f>
        <v>Andy Hughes</v>
      </c>
      <c r="J34" s="6" t="str">
        <f>IF(H34="","",VLOOKUP(H34,[1]Decs!$B$3:$J$1000,3,0))</f>
        <v>Newark AC</v>
      </c>
      <c r="K34" s="1" t="str">
        <f>IF(H34="","",VLOOKUP(H34,[1]Decs!$B$3:$J$1000,7,0))</f>
        <v>M45M</v>
      </c>
      <c r="L34" s="11">
        <v>7.25</v>
      </c>
    </row>
    <row r="35" spans="1:14" ht="13.5" x14ac:dyDescent="0.4">
      <c r="A35" s="1"/>
      <c r="B35" s="1"/>
      <c r="C35" s="2" t="s">
        <v>64</v>
      </c>
      <c r="D35" s="2" t="s">
        <v>64</v>
      </c>
      <c r="E35" s="1" t="s">
        <v>64</v>
      </c>
      <c r="F35" s="7"/>
      <c r="G35" s="1">
        <v>7</v>
      </c>
      <c r="H35" s="1">
        <v>64</v>
      </c>
      <c r="I35" s="6" t="str">
        <f>IF(H35="","",VLOOKUP(H35,[1]Decs!$B$3:$J$1000,2,0))</f>
        <v>Andrew Mitchell</v>
      </c>
      <c r="J35" s="6" t="str">
        <f>IF(H35="","",VLOOKUP(H35,[1]Decs!$B$3:$J$1000,3,0))</f>
        <v>Sutton Harriers</v>
      </c>
      <c r="K35" s="1" t="str">
        <f>IF(H35="","",VLOOKUP(H35,[1]Decs!$B$3:$J$1000,7,0))</f>
        <v>M65M</v>
      </c>
      <c r="L35" s="11">
        <v>7.17</v>
      </c>
      <c r="M35" s="1"/>
      <c r="N35" s="11"/>
    </row>
    <row r="36" spans="1:14" ht="13.5" x14ac:dyDescent="0.4">
      <c r="A36" s="1"/>
      <c r="B36" s="1"/>
      <c r="C36" s="2" t="s">
        <v>64</v>
      </c>
      <c r="D36" s="2" t="s">
        <v>64</v>
      </c>
      <c r="E36" s="1" t="s">
        <v>64</v>
      </c>
      <c r="F36" s="1"/>
      <c r="G36" s="1">
        <v>8</v>
      </c>
      <c r="H36" s="1">
        <v>113</v>
      </c>
      <c r="I36" s="6" t="str">
        <f>IF(H36="","",VLOOKUP(H36,[1]Decs!$B$3:$J$1000,2,0))</f>
        <v>Oliver Lord</v>
      </c>
      <c r="J36" s="6" t="str">
        <f>IF(H36="","",VLOOKUP(H36,[1]Decs!$B$3:$J$1000,3,0))</f>
        <v>Retford AC</v>
      </c>
      <c r="K36" s="1" t="str">
        <f>IF(H36="","",VLOOKUP(H36,[1]Decs!$B$3:$J$1000,7,0))</f>
        <v>M45M</v>
      </c>
      <c r="L36" s="11">
        <v>5.64</v>
      </c>
      <c r="M36" s="1"/>
      <c r="N36" s="11"/>
    </row>
    <row r="37" spans="1:14" ht="13.5" x14ac:dyDescent="0.4">
      <c r="A37" s="1"/>
      <c r="B37" s="1"/>
      <c r="C37" s="2" t="s">
        <v>64</v>
      </c>
      <c r="D37" s="2" t="s">
        <v>64</v>
      </c>
      <c r="E37" s="1" t="s">
        <v>64</v>
      </c>
      <c r="F37" s="1"/>
      <c r="G37" s="1"/>
      <c r="H37" s="1"/>
      <c r="I37" s="6" t="str">
        <f>IF(H37="","",VLOOKUP(H37,[1]Decs!$B$3:$J$1000,2,0))</f>
        <v/>
      </c>
      <c r="J37" s="6" t="str">
        <f>IF(H37="","",VLOOKUP(H37,[1]Decs!$B$3:$J$1000,3,0))</f>
        <v/>
      </c>
      <c r="K37" s="1" t="str">
        <f>IF(H37="","",VLOOKUP(H37,[1]Decs!$B$3:$J$1000,7,0))</f>
        <v/>
      </c>
      <c r="L37" s="11"/>
      <c r="M37" s="1"/>
      <c r="N37" s="11"/>
    </row>
    <row r="38" spans="1:14" ht="13.5" x14ac:dyDescent="0.4">
      <c r="A38" s="1"/>
      <c r="B38" s="1"/>
      <c r="C38" s="2" t="s">
        <v>64</v>
      </c>
      <c r="D38" s="2" t="s">
        <v>64</v>
      </c>
      <c r="E38" s="1" t="s">
        <v>64</v>
      </c>
      <c r="F38" s="1"/>
      <c r="G38" s="1" t="s">
        <v>34</v>
      </c>
      <c r="H38" s="1"/>
      <c r="I38" s="1" t="s">
        <v>35</v>
      </c>
      <c r="J38" s="6"/>
      <c r="K38" s="1"/>
      <c r="L38" s="11"/>
      <c r="M38" s="1"/>
      <c r="N38" s="11"/>
    </row>
    <row r="39" spans="1:14" ht="13.5" x14ac:dyDescent="0.4">
      <c r="A39" s="1"/>
      <c r="B39" s="1"/>
      <c r="C39" s="2" t="s">
        <v>6</v>
      </c>
      <c r="D39" s="2" t="s">
        <v>8</v>
      </c>
      <c r="E39" s="1" t="s">
        <v>7</v>
      </c>
      <c r="F39" s="1"/>
      <c r="G39" s="1">
        <v>1</v>
      </c>
      <c r="H39" s="1">
        <v>3</v>
      </c>
      <c r="I39" s="6" t="str">
        <f>IF(H39="","",VLOOKUP(H39,[1]Decs!$B$3:$J$1000,2,0))</f>
        <v>Philip Garner</v>
      </c>
      <c r="J39" s="6" t="str">
        <f>IF(H39="","",VLOOKUP(H39,[1]Decs!$B$3:$J$1000,3,0))</f>
        <v>Grantham AC</v>
      </c>
      <c r="K39" s="1" t="str">
        <f>IF(H39="","",VLOOKUP(H39,[1]Decs!$B$3:$J$1000,7,0))</f>
        <v>M60M</v>
      </c>
      <c r="L39" s="11">
        <v>31.15</v>
      </c>
      <c r="M39" s="1"/>
      <c r="N39" s="11"/>
    </row>
    <row r="40" spans="1:14" ht="13.5" x14ac:dyDescent="0.4">
      <c r="A40" s="1">
        <v>1</v>
      </c>
      <c r="B40" s="1">
        <v>360</v>
      </c>
      <c r="C40" s="2" t="s">
        <v>100</v>
      </c>
      <c r="D40" s="2" t="s">
        <v>82</v>
      </c>
      <c r="E40" s="1" t="s">
        <v>68</v>
      </c>
      <c r="F40" s="7">
        <v>11.7</v>
      </c>
      <c r="G40" s="1">
        <v>2</v>
      </c>
      <c r="H40" s="1">
        <v>5</v>
      </c>
      <c r="I40" s="6" t="str">
        <f>IF(H40="","",VLOOKUP(H40,[1]Decs!$B$3:$J$1000,2,0))</f>
        <v>Chris Shaw</v>
      </c>
      <c r="J40" s="6" t="str">
        <f>IF(H40="","",VLOOKUP(H40,[1]Decs!$B$3:$J$1000,3,0))</f>
        <v>Grantham AC</v>
      </c>
      <c r="K40" s="1" t="str">
        <f>IF(H40="","",VLOOKUP(H40,[1]Decs!$B$3:$J$1000,7,0))</f>
        <v>M40M</v>
      </c>
      <c r="L40" s="11">
        <v>30.57</v>
      </c>
      <c r="M40" s="1"/>
      <c r="N40" s="11"/>
    </row>
    <row r="41" spans="1:14" ht="13.5" x14ac:dyDescent="0.4">
      <c r="A41" s="1">
        <v>2</v>
      </c>
      <c r="B41" s="1">
        <v>26</v>
      </c>
      <c r="C41" s="2" t="s">
        <v>101</v>
      </c>
      <c r="D41" s="2" t="s">
        <v>102</v>
      </c>
      <c r="E41" s="1" t="s">
        <v>69</v>
      </c>
      <c r="F41" s="7">
        <v>12.1</v>
      </c>
      <c r="G41" s="1">
        <v>3</v>
      </c>
      <c r="H41" s="1">
        <v>64</v>
      </c>
      <c r="I41" s="6" t="str">
        <f>IF(H41="","",VLOOKUP(H41,[1]Decs!$B$3:$J$1000,2,0))</f>
        <v>Andrew Mitchell</v>
      </c>
      <c r="J41" s="6" t="str">
        <f>IF(H41="","",VLOOKUP(H41,[1]Decs!$B$3:$J$1000,3,0))</f>
        <v>Sutton Harriers</v>
      </c>
      <c r="K41" s="1" t="str">
        <f>IF(H41="","",VLOOKUP(H41,[1]Decs!$B$3:$J$1000,7,0))</f>
        <v>M65M</v>
      </c>
      <c r="L41" s="11">
        <v>22.96</v>
      </c>
      <c r="M41" s="1"/>
      <c r="N41" s="11"/>
    </row>
    <row r="42" spans="1:14" ht="13.5" x14ac:dyDescent="0.4">
      <c r="A42" s="1">
        <v>3</v>
      </c>
      <c r="B42" s="1">
        <v>107</v>
      </c>
      <c r="C42" s="2" t="s">
        <v>103</v>
      </c>
      <c r="D42" s="2" t="s">
        <v>56</v>
      </c>
      <c r="E42" s="1" t="s">
        <v>68</v>
      </c>
      <c r="F42" s="7">
        <v>12.2</v>
      </c>
      <c r="G42" s="1">
        <v>4</v>
      </c>
      <c r="H42" s="1">
        <v>281</v>
      </c>
      <c r="I42" s="6" t="str">
        <f>IF(H42="","",VLOOKUP(H42,[1]Decs!$B$3:$J$1000,2,0))</f>
        <v>Lubomir Schon</v>
      </c>
      <c r="J42" s="6" t="str">
        <f>IF(H42="","",VLOOKUP(H42,[1]Decs!$B$3:$J$1000,3,0))</f>
        <v>Notts AC</v>
      </c>
      <c r="K42" s="1" t="str">
        <f>IF(H42="","",VLOOKUP(H42,[1]Decs!$B$3:$J$1000,7,0))</f>
        <v>M65M</v>
      </c>
      <c r="L42" s="11">
        <v>22.41</v>
      </c>
      <c r="M42" s="1"/>
      <c r="N42" s="11"/>
    </row>
    <row r="43" spans="1:14" ht="13.5" x14ac:dyDescent="0.4">
      <c r="A43" s="1">
        <v>4</v>
      </c>
      <c r="B43" s="1">
        <v>330</v>
      </c>
      <c r="C43" s="2" t="s">
        <v>104</v>
      </c>
      <c r="D43" s="2" t="s">
        <v>82</v>
      </c>
      <c r="E43" s="1" t="s">
        <v>95</v>
      </c>
      <c r="F43" s="7">
        <v>12.2</v>
      </c>
      <c r="G43" s="1">
        <v>5</v>
      </c>
      <c r="H43" s="1">
        <v>118</v>
      </c>
      <c r="I43" s="6" t="str">
        <f>IF(H43="","",VLOOKUP(H43,[1]Decs!$B$3:$J$1000,2,0))</f>
        <v>Segun Odejayi</v>
      </c>
      <c r="J43" s="6" t="str">
        <f>IF(H43="","",VLOOKUP(H43,[1]Decs!$B$3:$J$1000,3,0))</f>
        <v>Retford AC</v>
      </c>
      <c r="K43" s="1" t="str">
        <f>IF(H43="","",VLOOKUP(H43,[1]Decs!$B$3:$J$1000,7,0))</f>
        <v>U17M</v>
      </c>
      <c r="L43" s="11">
        <v>21.12</v>
      </c>
      <c r="M43" s="1"/>
      <c r="N43" s="11"/>
    </row>
    <row r="44" spans="1:14" ht="13.5" x14ac:dyDescent="0.4">
      <c r="A44" s="1">
        <v>5</v>
      </c>
      <c r="B44" s="1">
        <v>357</v>
      </c>
      <c r="C44" s="2" t="s">
        <v>105</v>
      </c>
      <c r="D44" s="2" t="s">
        <v>67</v>
      </c>
      <c r="E44" s="1" t="s">
        <v>63</v>
      </c>
      <c r="F44" s="7">
        <v>12.3</v>
      </c>
      <c r="G44" s="1">
        <v>6</v>
      </c>
      <c r="H44" s="1">
        <v>364</v>
      </c>
      <c r="I44" s="6" t="str">
        <f>IF(H44="","",VLOOKUP(H44,[1]Decs!$B$3:$J$1000,2,0))</f>
        <v>Christopher Ashmore</v>
      </c>
      <c r="J44" s="6" t="str">
        <f>IF(H44="","",VLOOKUP(H44,[1]Decs!$B$3:$J$1000,3,0))</f>
        <v>Mansfield Harriers</v>
      </c>
      <c r="K44" s="1" t="str">
        <f>IF(H44="","",VLOOKUP(H44,[1]Decs!$B$3:$J$1000,7,0))</f>
        <v>M60M</v>
      </c>
      <c r="L44" s="11">
        <v>20.36</v>
      </c>
      <c r="M44" s="1"/>
      <c r="N44" s="11"/>
    </row>
    <row r="45" spans="1:14" ht="13.5" x14ac:dyDescent="0.4">
      <c r="A45" s="1">
        <v>6</v>
      </c>
      <c r="B45" s="1"/>
      <c r="C45" s="2" t="s">
        <v>64</v>
      </c>
      <c r="D45" s="2" t="s">
        <v>64</v>
      </c>
      <c r="E45" s="1" t="s">
        <v>64</v>
      </c>
      <c r="F45" s="7"/>
      <c r="G45" s="1">
        <v>7</v>
      </c>
      <c r="H45" s="1">
        <v>62</v>
      </c>
      <c r="I45" s="6" t="str">
        <f>IF(H45="","",VLOOKUP(H45,[1]Decs!$B$3:$J$1000,2,0))</f>
        <v>Hannah Kelley</v>
      </c>
      <c r="J45" s="6" t="str">
        <f>IF(H45="","",VLOOKUP(H45,[1]Decs!$B$3:$J$1000,3,0))</f>
        <v>Sutton Harriers</v>
      </c>
      <c r="K45" s="1" t="str">
        <f>IF(H45="","",VLOOKUP(H45,[1]Decs!$B$3:$J$1000,7,0))</f>
        <v>M35W</v>
      </c>
      <c r="L45" s="11">
        <v>19.95</v>
      </c>
      <c r="M45" s="1"/>
      <c r="N45" s="11"/>
    </row>
    <row r="46" spans="1:14" ht="13.5" x14ac:dyDescent="0.4">
      <c r="A46" s="1">
        <v>7</v>
      </c>
      <c r="B46" s="1"/>
      <c r="C46" s="2" t="s">
        <v>64</v>
      </c>
      <c r="D46" s="2" t="s">
        <v>64</v>
      </c>
      <c r="E46" s="1" t="s">
        <v>64</v>
      </c>
      <c r="F46" s="7"/>
      <c r="G46" s="1">
        <v>8</v>
      </c>
      <c r="H46" s="1">
        <v>282</v>
      </c>
      <c r="I46" s="6" t="str">
        <f>IF(H46="","",VLOOKUP(H46,[1]Decs!$B$3:$J$1000,2,0))</f>
        <v>Doug Williamson</v>
      </c>
      <c r="J46" s="6" t="str">
        <f>IF(H46="","",VLOOKUP(H46,[1]Decs!$B$3:$J$1000,3,0))</f>
        <v>Midland Masters</v>
      </c>
      <c r="K46" s="1" t="str">
        <f>IF(H46="","",VLOOKUP(H46,[1]Decs!$B$3:$J$1000,7,0))</f>
        <v>M80M</v>
      </c>
      <c r="L46" s="11">
        <v>19.88</v>
      </c>
      <c r="M46" s="1"/>
      <c r="N46" s="11"/>
    </row>
    <row r="47" spans="1:14" ht="13.5" x14ac:dyDescent="0.4">
      <c r="A47" s="1">
        <v>8</v>
      </c>
      <c r="B47" s="1"/>
      <c r="C47" s="2" t="s">
        <v>64</v>
      </c>
      <c r="D47" s="2" t="s">
        <v>64</v>
      </c>
      <c r="E47" s="1" t="s">
        <v>64</v>
      </c>
      <c r="F47" s="7"/>
      <c r="G47" s="1">
        <v>9</v>
      </c>
      <c r="H47" s="1">
        <v>558</v>
      </c>
      <c r="I47" s="6" t="str">
        <f>IF(H47="","",VLOOKUP(H47,[1]Decs!$B$3:$J$1000,2,0))</f>
        <v>Ally Shivas</v>
      </c>
      <c r="J47" s="6" t="str">
        <f>IF(H47="","",VLOOKUP(H47,[1]Decs!$B$3:$J$1000,3,0))</f>
        <v>Newark AC</v>
      </c>
      <c r="K47" s="1" t="str">
        <f>IF(H47="","",VLOOKUP(H47,[1]Decs!$B$3:$J$1000,7,0))</f>
        <v>M40M</v>
      </c>
      <c r="L47" s="11">
        <v>18.420000000000002</v>
      </c>
      <c r="M47" s="1"/>
      <c r="N47" s="11"/>
    </row>
    <row r="48" spans="1:14" ht="13.5" x14ac:dyDescent="0.4">
      <c r="A48" s="1"/>
      <c r="B48" s="1"/>
      <c r="C48" s="2" t="s">
        <v>6</v>
      </c>
      <c r="D48" s="2" t="s">
        <v>9</v>
      </c>
      <c r="E48" s="1" t="s">
        <v>7</v>
      </c>
      <c r="F48" s="7"/>
      <c r="G48" s="1">
        <v>10</v>
      </c>
      <c r="H48" s="1">
        <v>84</v>
      </c>
      <c r="I48" s="6" t="str">
        <f>IF(H48="","",VLOOKUP(H48,[1]Decs!$B$3:$J$1000,2,0))</f>
        <v>Abigail Howell</v>
      </c>
      <c r="J48" s="6" t="str">
        <f>IF(H48="","",VLOOKUP(H48,[1]Decs!$B$3:$J$1000,3,0))</f>
        <v>Sutton Harriers</v>
      </c>
      <c r="K48" s="1" t="str">
        <f>IF(H48="","",VLOOKUP(H48,[1]Decs!$B$3:$J$1000,7,0))</f>
        <v>U17W</v>
      </c>
      <c r="L48" s="11">
        <v>15.79</v>
      </c>
      <c r="M48" s="1"/>
      <c r="N48" s="11"/>
    </row>
    <row r="49" spans="1:14" ht="13.5" x14ac:dyDescent="0.4">
      <c r="A49" s="1">
        <v>1</v>
      </c>
      <c r="B49" s="1">
        <v>182</v>
      </c>
      <c r="C49" s="2" t="s">
        <v>58</v>
      </c>
      <c r="D49" s="2" t="s">
        <v>59</v>
      </c>
      <c r="E49" s="1" t="s">
        <v>63</v>
      </c>
      <c r="F49" s="1">
        <v>12.1</v>
      </c>
      <c r="G49" s="1">
        <v>11</v>
      </c>
      <c r="H49" s="1">
        <v>124</v>
      </c>
      <c r="I49" s="6" t="str">
        <f>IF(H49="","",VLOOKUP(H49,[1]Decs!$B$3:$J$1000,2,0))</f>
        <v>Helen Hood</v>
      </c>
      <c r="J49" s="6" t="str">
        <f>IF(H49="","",VLOOKUP(H49,[1]Decs!$B$3:$J$1000,3,0))</f>
        <v>Rushcliffe AC</v>
      </c>
      <c r="K49" s="1" t="str">
        <f>IF(H49="","",VLOOKUP(H49,[1]Decs!$B$3:$J$1000,7,0))</f>
        <v>M55W</v>
      </c>
      <c r="L49" s="11">
        <v>15.76</v>
      </c>
      <c r="M49" s="1"/>
      <c r="N49" s="11"/>
    </row>
    <row r="50" spans="1:14" ht="13.5" x14ac:dyDescent="0.4">
      <c r="A50" s="1">
        <v>2</v>
      </c>
      <c r="B50" s="1">
        <v>183</v>
      </c>
      <c r="C50" s="2" t="s">
        <v>60</v>
      </c>
      <c r="D50" s="2" t="s">
        <v>59</v>
      </c>
      <c r="E50" s="1" t="s">
        <v>63</v>
      </c>
      <c r="F50" s="1">
        <v>12.2</v>
      </c>
      <c r="G50" s="1">
        <v>12</v>
      </c>
      <c r="H50" s="1">
        <v>66</v>
      </c>
      <c r="I50" s="6" t="str">
        <f>IF(H50="","",VLOOKUP(H50,[1]Decs!$B$3:$J$1000,2,0))</f>
        <v>Susan Allcock</v>
      </c>
      <c r="J50" s="6" t="str">
        <f>IF(H50="","",VLOOKUP(H50,[1]Decs!$B$3:$J$1000,3,0))</f>
        <v>Sutton Harriers</v>
      </c>
      <c r="K50" s="1" t="str">
        <f>IF(H50="","",VLOOKUP(H50,[1]Decs!$B$3:$J$1000,7,0))</f>
        <v>M60W</v>
      </c>
      <c r="L50" s="11">
        <v>11.36</v>
      </c>
      <c r="M50" s="1"/>
      <c r="N50" s="11"/>
    </row>
    <row r="51" spans="1:14" ht="13.5" x14ac:dyDescent="0.4">
      <c r="A51" s="1">
        <v>3</v>
      </c>
      <c r="B51" s="1">
        <v>187</v>
      </c>
      <c r="C51" s="2" t="s">
        <v>106</v>
      </c>
      <c r="D51" s="2" t="s">
        <v>59</v>
      </c>
      <c r="E51" s="1" t="s">
        <v>63</v>
      </c>
      <c r="F51" s="1">
        <v>12.8</v>
      </c>
      <c r="G51" s="1"/>
      <c r="H51" s="1"/>
      <c r="I51" s="6" t="str">
        <f>IF(H51="","",VLOOKUP(H51,[1]Decs!$B$3:$J$1000,2,0))</f>
        <v/>
      </c>
      <c r="J51" s="6" t="str">
        <f>IF(H51="","",VLOOKUP(H51,[1]Decs!$B$3:$J$1000,3,0))</f>
        <v/>
      </c>
      <c r="K51" s="1" t="str">
        <f>IF(H51="","",VLOOKUP(H51,[1]Decs!$B$3:$J$1000,7,0))</f>
        <v/>
      </c>
      <c r="L51" s="11"/>
      <c r="M51" s="1"/>
      <c r="N51" s="11"/>
    </row>
    <row r="52" spans="1:14" ht="13.5" x14ac:dyDescent="0.4">
      <c r="A52" s="1">
        <v>4</v>
      </c>
      <c r="B52" s="1">
        <v>73</v>
      </c>
      <c r="C52" s="2" t="s">
        <v>107</v>
      </c>
      <c r="D52" s="2" t="s">
        <v>78</v>
      </c>
      <c r="E52" s="1" t="s">
        <v>68</v>
      </c>
      <c r="F52" s="1">
        <v>12.9</v>
      </c>
      <c r="G52" s="1" t="s">
        <v>36</v>
      </c>
      <c r="H52" s="1"/>
      <c r="I52" s="1" t="s">
        <v>37</v>
      </c>
      <c r="J52" s="6"/>
      <c r="K52" s="1"/>
      <c r="L52" s="11"/>
      <c r="M52" s="1"/>
      <c r="N52" s="11"/>
    </row>
    <row r="53" spans="1:14" ht="13.5" x14ac:dyDescent="0.4">
      <c r="A53" s="1">
        <v>5</v>
      </c>
      <c r="B53" s="1">
        <v>87</v>
      </c>
      <c r="C53" s="2" t="s">
        <v>108</v>
      </c>
      <c r="D53" s="2" t="s">
        <v>78</v>
      </c>
      <c r="E53" s="1" t="s">
        <v>109</v>
      </c>
      <c r="F53" s="1">
        <v>13</v>
      </c>
      <c r="G53" s="1">
        <v>1</v>
      </c>
      <c r="H53" s="1">
        <v>31</v>
      </c>
      <c r="I53" s="6" t="str">
        <f>IF(H53="","",VLOOKUP(H53,[1]Decs!$B$3:$J$500,2,0))</f>
        <v>George Reynolds</v>
      </c>
      <c r="J53" s="6" t="str">
        <f>IF(H53="","",VLOOKUP(H53,[1]Decs!$B$3:$J$500,3,0))</f>
        <v>Amber Valley &amp; Erewash AC</v>
      </c>
      <c r="K53" s="1" t="str">
        <f>IF(H53="","",VLOOKUP(H53,[1]Decs!$B$3:$J$500,7,0))</f>
        <v>Sen M</v>
      </c>
      <c r="L53" s="11">
        <v>6.73</v>
      </c>
      <c r="M53" s="1"/>
      <c r="N53" s="11"/>
    </row>
    <row r="54" spans="1:14" ht="13.5" x14ac:dyDescent="0.4">
      <c r="A54" s="1">
        <v>6</v>
      </c>
      <c r="B54" s="1"/>
      <c r="C54" s="2" t="s">
        <v>64</v>
      </c>
      <c r="D54" s="2" t="s">
        <v>64</v>
      </c>
      <c r="E54" s="1" t="s">
        <v>64</v>
      </c>
      <c r="F54" s="1"/>
      <c r="G54" s="1">
        <v>2</v>
      </c>
      <c r="H54" s="1">
        <v>125</v>
      </c>
      <c r="I54" s="6" t="str">
        <f>IF(H54="","",VLOOKUP(H54,[1]Decs!$B$3:$J$500,2,0))</f>
        <v>Tom Coverley</v>
      </c>
      <c r="J54" s="6" t="str">
        <f>IF(H54="","",VLOOKUP(H54,[1]Decs!$B$3:$J$500,3,0))</f>
        <v>Rushcliffe AC</v>
      </c>
      <c r="K54" s="1" t="str">
        <f>IF(H54="","",VLOOKUP(H54,[1]Decs!$B$3:$J$500,7,0))</f>
        <v>U20M</v>
      </c>
      <c r="L54" s="11">
        <v>5.88</v>
      </c>
      <c r="M54" s="1"/>
      <c r="N54" s="11"/>
    </row>
    <row r="55" spans="1:14" ht="13.5" x14ac:dyDescent="0.4">
      <c r="A55" s="1">
        <v>7</v>
      </c>
      <c r="B55" s="1"/>
      <c r="C55" s="2" t="s">
        <v>64</v>
      </c>
      <c r="D55" s="2" t="s">
        <v>64</v>
      </c>
      <c r="E55" s="1" t="s">
        <v>64</v>
      </c>
      <c r="F55" s="1"/>
      <c r="G55" s="1">
        <v>3</v>
      </c>
      <c r="H55" s="1">
        <v>83</v>
      </c>
      <c r="I55" s="6" t="str">
        <f>IF(H55="","",VLOOKUP(H55,[1]Decs!$B$3:$J$500,2,0))</f>
        <v>Kenzie Pursglove</v>
      </c>
      <c r="J55" s="6" t="str">
        <f>IF(H55="","",VLOOKUP(H55,[1]Decs!$B$3:$J$500,3,0))</f>
        <v>Sutton Harriers</v>
      </c>
      <c r="K55" s="1" t="str">
        <f>IF(H55="","",VLOOKUP(H55,[1]Decs!$B$3:$J$500,7,0))</f>
        <v>U17M</v>
      </c>
      <c r="L55" s="11">
        <v>5.55</v>
      </c>
      <c r="M55" s="1"/>
      <c r="N55" s="11"/>
    </row>
    <row r="56" spans="1:14" ht="13.5" x14ac:dyDescent="0.4">
      <c r="A56" s="1">
        <v>8</v>
      </c>
      <c r="B56" s="1"/>
      <c r="C56" s="2" t="s">
        <v>64</v>
      </c>
      <c r="D56" s="2" t="s">
        <v>64</v>
      </c>
      <c r="E56" s="1" t="s">
        <v>64</v>
      </c>
      <c r="F56" s="1"/>
      <c r="G56" s="1">
        <v>4</v>
      </c>
      <c r="H56" s="1">
        <v>117</v>
      </c>
      <c r="I56" s="6" t="str">
        <f>IF(H56="","",VLOOKUP(H56,[1]Decs!$B$3:$J$500,2,0))</f>
        <v>Leo Cotton</v>
      </c>
      <c r="J56" s="6" t="str">
        <f>IF(H56="","",VLOOKUP(H56,[1]Decs!$B$3:$J$500,3,0))</f>
        <v>Retford AC</v>
      </c>
      <c r="K56" s="1" t="str">
        <f>IF(H56="","",VLOOKUP(H56,[1]Decs!$B$3:$J$500,7,0))</f>
        <v>U20M</v>
      </c>
      <c r="L56" s="11">
        <v>5.31</v>
      </c>
      <c r="M56" s="1"/>
      <c r="N56" s="11"/>
    </row>
    <row r="57" spans="1:14" ht="13.5" x14ac:dyDescent="0.4">
      <c r="A57" s="1"/>
      <c r="B57" s="1"/>
      <c r="C57" s="2" t="s">
        <v>6</v>
      </c>
      <c r="D57" s="2" t="s">
        <v>10</v>
      </c>
      <c r="E57" s="1" t="s">
        <v>7</v>
      </c>
      <c r="F57" s="1"/>
      <c r="G57" s="1">
        <v>5</v>
      </c>
      <c r="H57" s="1">
        <v>73</v>
      </c>
      <c r="I57" s="6" t="str">
        <f>IF(H57="","",VLOOKUP(H57,[1]Decs!$B$3:$J$500,2,0))</f>
        <v>Lucas Gibbs</v>
      </c>
      <c r="J57" s="6" t="str">
        <f>IF(H57="","",VLOOKUP(H57,[1]Decs!$B$3:$J$500,3,0))</f>
        <v>Sutton Harriers</v>
      </c>
      <c r="K57" s="1" t="str">
        <f>IF(H57="","",VLOOKUP(H57,[1]Decs!$B$3:$J$500,7,0))</f>
        <v>U20M</v>
      </c>
      <c r="L57" s="11">
        <v>5.21</v>
      </c>
      <c r="M57" s="1"/>
      <c r="N57" s="11"/>
    </row>
    <row r="58" spans="1:14" ht="13.5" x14ac:dyDescent="0.4">
      <c r="A58" s="1">
        <v>1</v>
      </c>
      <c r="B58" s="1">
        <v>792</v>
      </c>
      <c r="C58" s="2" t="s">
        <v>49</v>
      </c>
      <c r="D58" s="2" t="s">
        <v>50</v>
      </c>
      <c r="E58" s="1" t="s">
        <v>63</v>
      </c>
      <c r="F58" s="1">
        <v>12.2</v>
      </c>
      <c r="G58" s="1">
        <v>6</v>
      </c>
      <c r="H58" s="1">
        <v>87</v>
      </c>
      <c r="I58" s="6" t="str">
        <f>IF(H58="","",VLOOKUP(H58,[1]Decs!$B$3:$J$500,2,0))</f>
        <v>Freya Vincent</v>
      </c>
      <c r="J58" s="6" t="str">
        <f>IF(H58="","",VLOOKUP(H58,[1]Decs!$B$3:$J$500,3,0))</f>
        <v>Sutton Harriers</v>
      </c>
      <c r="K58" s="1" t="str">
        <f>IF(H58="","",VLOOKUP(H58,[1]Decs!$B$3:$J$500,7,0))</f>
        <v>U20W</v>
      </c>
      <c r="L58" s="11">
        <v>5.16</v>
      </c>
      <c r="M58" s="1"/>
      <c r="N58" s="11"/>
    </row>
    <row r="59" spans="1:14" ht="13.5" x14ac:dyDescent="0.4">
      <c r="A59" s="1">
        <v>2</v>
      </c>
      <c r="B59" s="1">
        <v>185</v>
      </c>
      <c r="C59" s="2" t="s">
        <v>110</v>
      </c>
      <c r="D59" s="2" t="s">
        <v>59</v>
      </c>
      <c r="E59" s="1" t="s">
        <v>80</v>
      </c>
      <c r="F59" s="1">
        <v>12.8</v>
      </c>
      <c r="G59" s="1">
        <v>7</v>
      </c>
      <c r="H59" s="1">
        <v>129</v>
      </c>
      <c r="I59" s="6" t="str">
        <f>IF(H59="","",VLOOKUP(H59,[1]Decs!$B$3:$J$500,2,0))</f>
        <v>George Mousley</v>
      </c>
      <c r="J59" s="6" t="str">
        <f>IF(H59="","",VLOOKUP(H59,[1]Decs!$B$3:$J$500,3,0))</f>
        <v>Rushcliffe AC</v>
      </c>
      <c r="K59" s="1" t="str">
        <f>IF(H59="","",VLOOKUP(H59,[1]Decs!$B$3:$J$500,7,0))</f>
        <v>U17M</v>
      </c>
      <c r="L59" s="11">
        <v>4.6500000000000004</v>
      </c>
      <c r="M59" s="1"/>
      <c r="N59" s="11"/>
    </row>
    <row r="60" spans="1:14" ht="13.5" x14ac:dyDescent="0.4">
      <c r="A60" s="1">
        <v>3</v>
      </c>
      <c r="B60" s="1">
        <v>671</v>
      </c>
      <c r="C60" s="2" t="s">
        <v>111</v>
      </c>
      <c r="D60" s="2" t="s">
        <v>50</v>
      </c>
      <c r="E60" s="1" t="s">
        <v>63</v>
      </c>
      <c r="F60" s="1">
        <v>13.1</v>
      </c>
      <c r="G60" s="1">
        <v>8</v>
      </c>
      <c r="H60" s="1">
        <v>86</v>
      </c>
      <c r="I60" s="6" t="str">
        <f>IF(H60="","",VLOOKUP(H60,[1]Decs!$B$3:$J$500,2,0))</f>
        <v>Caprice Miloro</v>
      </c>
      <c r="J60" s="6" t="str">
        <f>IF(H60="","",VLOOKUP(H60,[1]Decs!$B$3:$J$500,3,0))</f>
        <v>Sutton Harriers</v>
      </c>
      <c r="K60" s="1" t="str">
        <f>IF(H60="","",VLOOKUP(H60,[1]Decs!$B$3:$J$500,7,0))</f>
        <v>Sen W</v>
      </c>
      <c r="L60" s="11">
        <v>4.6500000000000004</v>
      </c>
      <c r="M60" s="1"/>
      <c r="N60" s="11"/>
    </row>
    <row r="61" spans="1:14" ht="13.5" x14ac:dyDescent="0.4">
      <c r="A61" s="1">
        <v>4</v>
      </c>
      <c r="B61" s="1">
        <v>186</v>
      </c>
      <c r="C61" s="2" t="s">
        <v>112</v>
      </c>
      <c r="D61" s="2" t="s">
        <v>59</v>
      </c>
      <c r="E61" s="1" t="s">
        <v>80</v>
      </c>
      <c r="F61" s="1">
        <v>13.2</v>
      </c>
      <c r="G61" s="1">
        <v>9</v>
      </c>
      <c r="H61" s="1">
        <v>359</v>
      </c>
      <c r="I61" s="6" t="str">
        <f>IF(H61="","",VLOOKUP(H61,[1]Decs!$B$3:$J$500,2,0))</f>
        <v>Scarlett Jane</v>
      </c>
      <c r="J61" s="6" t="str">
        <f>IF(H61="","",VLOOKUP(H61,[1]Decs!$B$3:$J$500,3,0))</f>
        <v>Mansfield Harriers</v>
      </c>
      <c r="K61" s="1" t="str">
        <f>IF(H61="","",VLOOKUP(H61,[1]Decs!$B$3:$J$500,7,0))</f>
        <v>U17W</v>
      </c>
      <c r="L61" s="11">
        <v>4.63</v>
      </c>
      <c r="M61" s="1"/>
      <c r="N61" s="11"/>
    </row>
    <row r="62" spans="1:14" ht="13.5" x14ac:dyDescent="0.4">
      <c r="A62" s="1">
        <v>5</v>
      </c>
      <c r="B62" s="1">
        <v>359</v>
      </c>
      <c r="C62" s="2" t="s">
        <v>113</v>
      </c>
      <c r="D62" s="2" t="s">
        <v>82</v>
      </c>
      <c r="E62" s="1" t="s">
        <v>80</v>
      </c>
      <c r="F62" s="1">
        <v>13.5</v>
      </c>
      <c r="G62" s="1">
        <v>10</v>
      </c>
      <c r="H62" s="1">
        <v>364</v>
      </c>
      <c r="I62" s="6" t="str">
        <f>IF(H62="","",VLOOKUP(H62,[1]Decs!$B$3:$J$500,2,0))</f>
        <v>Christopher Ashmore</v>
      </c>
      <c r="J62" s="6" t="str">
        <f>IF(H62="","",VLOOKUP(H62,[1]Decs!$B$3:$J$500,3,0))</f>
        <v>Mansfield Harriers</v>
      </c>
      <c r="K62" s="1" t="str">
        <f>IF(H62="","",VLOOKUP(H62,[1]Decs!$B$3:$J$500,7,0))</f>
        <v>M60M</v>
      </c>
      <c r="L62" s="11">
        <v>4.32</v>
      </c>
      <c r="M62" s="1"/>
      <c r="N62" s="11"/>
    </row>
    <row r="63" spans="1:14" ht="13.5" x14ac:dyDescent="0.4">
      <c r="A63" s="1">
        <v>6</v>
      </c>
      <c r="B63" s="1">
        <v>22</v>
      </c>
      <c r="C63" s="2" t="s">
        <v>114</v>
      </c>
      <c r="D63" s="2" t="s">
        <v>102</v>
      </c>
      <c r="E63" s="1" t="s">
        <v>115</v>
      </c>
      <c r="F63" s="1">
        <v>13.8</v>
      </c>
      <c r="G63" s="1">
        <v>11</v>
      </c>
      <c r="H63" s="1">
        <v>74</v>
      </c>
      <c r="I63" s="6" t="str">
        <f>IF(H63="","",VLOOKUP(H63,[1]Decs!$B$3:$J$500,2,0))</f>
        <v>Olivia Niemcow</v>
      </c>
      <c r="J63" s="6" t="str">
        <f>IF(H63="","",VLOOKUP(H63,[1]Decs!$B$3:$J$500,3,0))</f>
        <v>Sutton Harriers</v>
      </c>
      <c r="K63" s="1" t="str">
        <f>IF(H63="","",VLOOKUP(H63,[1]Decs!$B$3:$J$500,7,0))</f>
        <v>U17W</v>
      </c>
      <c r="L63" s="11">
        <v>3.67</v>
      </c>
      <c r="M63" s="1"/>
      <c r="N63" s="11"/>
    </row>
    <row r="64" spans="1:14" ht="13.5" x14ac:dyDescent="0.4">
      <c r="A64" s="1">
        <v>7</v>
      </c>
      <c r="B64" s="1">
        <v>74</v>
      </c>
      <c r="C64" s="2" t="s">
        <v>116</v>
      </c>
      <c r="D64" s="2" t="s">
        <v>78</v>
      </c>
      <c r="E64" s="1" t="s">
        <v>80</v>
      </c>
      <c r="F64" s="1">
        <v>15.5</v>
      </c>
      <c r="G64" s="1">
        <v>12</v>
      </c>
      <c r="H64" s="1">
        <v>64</v>
      </c>
      <c r="I64" s="6" t="str">
        <f>IF(H64="","",VLOOKUP(H64,[1]Decs!$B$3:$J$500,2,0))</f>
        <v>Andrew Mitchell</v>
      </c>
      <c r="J64" s="6" t="str">
        <f>IF(H64="","",VLOOKUP(H64,[1]Decs!$B$3:$J$500,3,0))</f>
        <v>Sutton Harriers</v>
      </c>
      <c r="K64" s="1" t="str">
        <f>IF(H64="","",VLOOKUP(H64,[1]Decs!$B$3:$J$500,7,0))</f>
        <v>M65M</v>
      </c>
      <c r="L64" s="11">
        <v>2.9</v>
      </c>
      <c r="M64" s="1"/>
      <c r="N64" s="11"/>
    </row>
    <row r="65" spans="1:14" ht="13.5" x14ac:dyDescent="0.4">
      <c r="A65" s="1"/>
      <c r="B65" s="1"/>
      <c r="C65" s="2" t="s">
        <v>64</v>
      </c>
      <c r="D65" s="2" t="s">
        <v>64</v>
      </c>
      <c r="E65" s="1" t="s">
        <v>64</v>
      </c>
      <c r="F65" s="1"/>
      <c r="G65" s="1"/>
      <c r="H65" s="1"/>
      <c r="I65" s="6" t="str">
        <f>IF(H65="","",VLOOKUP(H65,[1]Decs!$B$3:$J$500,2,0))</f>
        <v/>
      </c>
      <c r="J65" s="6" t="str">
        <f>IF(H65="","",VLOOKUP(H65,[1]Decs!$B$3:$J$500,3,0))</f>
        <v/>
      </c>
      <c r="K65" s="1" t="str">
        <f>IF(H65="","",VLOOKUP(H65,[1]Decs!$B$3:$J$500,7,0))</f>
        <v/>
      </c>
      <c r="L65" s="11"/>
      <c r="M65" s="1"/>
      <c r="N65" s="11"/>
    </row>
    <row r="66" spans="1:14" ht="13.5" x14ac:dyDescent="0.4">
      <c r="A66" s="1"/>
      <c r="B66" s="1"/>
      <c r="C66" s="2" t="s">
        <v>6</v>
      </c>
      <c r="D66" s="2" t="s">
        <v>11</v>
      </c>
      <c r="E66" s="1" t="s">
        <v>7</v>
      </c>
      <c r="F66" s="1"/>
      <c r="G66" s="1" t="s">
        <v>38</v>
      </c>
      <c r="H66" s="1"/>
      <c r="I66" s="6" t="s">
        <v>39</v>
      </c>
      <c r="J66" s="6"/>
      <c r="K66" s="1"/>
      <c r="L66" s="11"/>
      <c r="M66" s="1"/>
      <c r="N66" s="11"/>
    </row>
    <row r="67" spans="1:14" ht="13.5" x14ac:dyDescent="0.4">
      <c r="A67" s="1">
        <v>1</v>
      </c>
      <c r="B67" s="1">
        <v>285</v>
      </c>
      <c r="C67" s="2" t="s">
        <v>117</v>
      </c>
      <c r="D67" s="2" t="s">
        <v>118</v>
      </c>
      <c r="E67" s="1" t="s">
        <v>85</v>
      </c>
      <c r="F67" s="1">
        <v>13.9</v>
      </c>
      <c r="G67" s="1">
        <v>1</v>
      </c>
      <c r="H67" s="1">
        <v>111</v>
      </c>
      <c r="I67" s="6" t="str">
        <f>IF(H67="","",VLOOKUP(H67,[1]Decs!$B$3:$J$500,2,0))</f>
        <v>Penelope Thornton</v>
      </c>
      <c r="J67" s="6" t="str">
        <f>IF(H67="","",VLOOKUP(H67,[1]Decs!$B$3:$J$500,3,0))</f>
        <v>Retford AC</v>
      </c>
      <c r="K67" s="1" t="str">
        <f>IF(H67="","",VLOOKUP(H67,[1]Decs!$B$3:$J$500,7,0))</f>
        <v>U20W</v>
      </c>
      <c r="L67" s="11">
        <v>33.090000000000003</v>
      </c>
      <c r="M67" s="1"/>
      <c r="N67" s="11"/>
    </row>
    <row r="68" spans="1:14" ht="13.5" x14ac:dyDescent="0.4">
      <c r="A68" s="1">
        <v>2</v>
      </c>
      <c r="B68" s="1">
        <v>86</v>
      </c>
      <c r="C68" s="2" t="s">
        <v>119</v>
      </c>
      <c r="D68" s="2" t="s">
        <v>78</v>
      </c>
      <c r="E68" s="1" t="s">
        <v>120</v>
      </c>
      <c r="F68" s="1">
        <v>13.9</v>
      </c>
      <c r="G68" s="1">
        <v>2</v>
      </c>
      <c r="H68" s="1">
        <v>559</v>
      </c>
      <c r="I68" s="6" t="str">
        <f>IF(H68="","",VLOOKUP(H68,[1]Decs!$B$3:$J$500,2,0))</f>
        <v>Cameron Shivas</v>
      </c>
      <c r="J68" s="6" t="str">
        <f>IF(H68="","",VLOOKUP(H68,[1]Decs!$B$3:$J$500,3,0))</f>
        <v>Newark AC</v>
      </c>
      <c r="K68" s="1" t="str">
        <f>IF(H68="","",VLOOKUP(H68,[1]Decs!$B$3:$J$500,7,0))</f>
        <v>U17M</v>
      </c>
      <c r="L68" s="11">
        <v>32.15</v>
      </c>
      <c r="M68" s="1"/>
      <c r="N68" s="11"/>
    </row>
    <row r="69" spans="1:14" ht="13.5" x14ac:dyDescent="0.4">
      <c r="A69" s="1">
        <v>3</v>
      </c>
      <c r="B69" s="1">
        <v>184</v>
      </c>
      <c r="C69" s="2" t="s">
        <v>121</v>
      </c>
      <c r="D69" s="2" t="s">
        <v>59</v>
      </c>
      <c r="E69" s="1" t="s">
        <v>80</v>
      </c>
      <c r="F69" s="1">
        <v>14</v>
      </c>
      <c r="G69" s="1">
        <v>3</v>
      </c>
      <c r="H69" s="1">
        <v>281</v>
      </c>
      <c r="I69" s="6" t="str">
        <f>IF(H69="","",VLOOKUP(H69,[1]Decs!$B$3:$J$500,2,0))</f>
        <v>Lubomir Schon</v>
      </c>
      <c r="J69" s="6" t="str">
        <f>IF(H69="","",VLOOKUP(H69,[1]Decs!$B$3:$J$500,3,0))</f>
        <v>Notts AC</v>
      </c>
      <c r="K69" s="1" t="str">
        <f>IF(H69="","",VLOOKUP(H69,[1]Decs!$B$3:$J$500,7,0))</f>
        <v>M65M</v>
      </c>
      <c r="L69" s="11">
        <v>29.08</v>
      </c>
      <c r="M69" s="1"/>
      <c r="N69" s="11"/>
    </row>
    <row r="70" spans="1:14" ht="13.5" x14ac:dyDescent="0.4">
      <c r="A70" s="1">
        <v>4</v>
      </c>
      <c r="B70" s="1">
        <v>362</v>
      </c>
      <c r="C70" s="2" t="s">
        <v>122</v>
      </c>
      <c r="D70" s="2" t="s">
        <v>82</v>
      </c>
      <c r="E70" s="1" t="s">
        <v>89</v>
      </c>
      <c r="F70" s="1">
        <v>14.2</v>
      </c>
      <c r="G70" s="1">
        <v>4</v>
      </c>
      <c r="H70" s="1">
        <v>364</v>
      </c>
      <c r="I70" s="6" t="str">
        <f>IF(H70="","",VLOOKUP(H70,[1]Decs!$B$3:$J$500,2,0))</f>
        <v>Christopher Ashmore</v>
      </c>
      <c r="J70" s="6" t="str">
        <f>IF(H70="","",VLOOKUP(H70,[1]Decs!$B$3:$J$500,3,0))</f>
        <v>Mansfield Harriers</v>
      </c>
      <c r="K70" s="1" t="str">
        <f>IF(H70="","",VLOOKUP(H70,[1]Decs!$B$3:$J$500,7,0))</f>
        <v>M60M</v>
      </c>
      <c r="L70" s="11">
        <v>26.92</v>
      </c>
      <c r="M70" s="1"/>
      <c r="N70" s="11"/>
    </row>
    <row r="71" spans="1:14" ht="13.5" x14ac:dyDescent="0.4">
      <c r="A71" s="1">
        <v>5</v>
      </c>
      <c r="B71" s="1">
        <v>393</v>
      </c>
      <c r="C71" s="2" t="s">
        <v>123</v>
      </c>
      <c r="D71" s="2" t="s">
        <v>94</v>
      </c>
      <c r="E71" s="1" t="s">
        <v>65</v>
      </c>
      <c r="F71" s="1">
        <v>14.2</v>
      </c>
      <c r="G71" s="1">
        <v>5</v>
      </c>
      <c r="H71" s="1">
        <v>118</v>
      </c>
      <c r="I71" s="6" t="str">
        <f>IF(H71="","",VLOOKUP(H71,[1]Decs!$B$3:$J$500,2,0))</f>
        <v>Segun Odejayi</v>
      </c>
      <c r="J71" s="6" t="str">
        <f>IF(H71="","",VLOOKUP(H71,[1]Decs!$B$3:$J$500,3,0))</f>
        <v>Retford AC</v>
      </c>
      <c r="K71" s="1" t="str">
        <f>IF(H71="","",VLOOKUP(H71,[1]Decs!$B$3:$J$500,7,0))</f>
        <v>U17M</v>
      </c>
      <c r="L71" s="11">
        <v>25.81</v>
      </c>
      <c r="M71" s="1"/>
      <c r="N71" s="11"/>
    </row>
    <row r="72" spans="1:14" ht="13.5" x14ac:dyDescent="0.4">
      <c r="A72" s="1">
        <v>6</v>
      </c>
      <c r="B72" s="1">
        <v>795</v>
      </c>
      <c r="C72" s="2" t="s">
        <v>124</v>
      </c>
      <c r="D72" s="2" t="s">
        <v>50</v>
      </c>
      <c r="E72" s="1" t="s">
        <v>95</v>
      </c>
      <c r="F72" s="1">
        <v>14.5</v>
      </c>
      <c r="G72" s="1">
        <v>6</v>
      </c>
      <c r="H72" s="1">
        <v>64</v>
      </c>
      <c r="I72" s="6" t="str">
        <f>IF(H72="","",VLOOKUP(H72,[1]Decs!$B$3:$J$500,2,0))</f>
        <v>Andrew Mitchell</v>
      </c>
      <c r="J72" s="6" t="str">
        <f>IF(H72="","",VLOOKUP(H72,[1]Decs!$B$3:$J$500,3,0))</f>
        <v>Sutton Harriers</v>
      </c>
      <c r="K72" s="1" t="str">
        <f>IF(H72="","",VLOOKUP(H72,[1]Decs!$B$3:$J$500,7,0))</f>
        <v>M65M</v>
      </c>
      <c r="L72" s="11">
        <v>22.15</v>
      </c>
      <c r="M72" s="1"/>
      <c r="N72" s="11"/>
    </row>
    <row r="73" spans="1:14" ht="13.5" x14ac:dyDescent="0.4">
      <c r="A73" s="1">
        <v>7</v>
      </c>
      <c r="B73" s="1">
        <v>283</v>
      </c>
      <c r="C73" s="2" t="s">
        <v>125</v>
      </c>
      <c r="D73" s="2" t="s">
        <v>118</v>
      </c>
      <c r="E73" s="1" t="s">
        <v>87</v>
      </c>
      <c r="F73" s="1">
        <v>14.5</v>
      </c>
      <c r="G73" s="1">
        <v>7</v>
      </c>
      <c r="H73" s="1">
        <v>282</v>
      </c>
      <c r="I73" s="6" t="str">
        <f>IF(H73="","",VLOOKUP(H73,[1]Decs!$B$3:$J$500,2,0))</f>
        <v>Doug Williamson</v>
      </c>
      <c r="J73" s="6" t="str">
        <f>IF(H73="","",VLOOKUP(H73,[1]Decs!$B$3:$J$500,3,0))</f>
        <v>Midland Masters</v>
      </c>
      <c r="K73" s="1" t="str">
        <f>IF(H73="","",VLOOKUP(H73,[1]Decs!$B$3:$J$500,7,0))</f>
        <v>M80M</v>
      </c>
      <c r="L73" s="11">
        <v>21.11</v>
      </c>
      <c r="M73" s="1"/>
      <c r="N73" s="11"/>
    </row>
    <row r="74" spans="1:14" ht="13.5" x14ac:dyDescent="0.4">
      <c r="A74" s="1">
        <v>8</v>
      </c>
      <c r="B74" s="1"/>
      <c r="C74" s="2" t="s">
        <v>64</v>
      </c>
      <c r="D74" s="2" t="s">
        <v>64</v>
      </c>
      <c r="E74" s="1" t="s">
        <v>64</v>
      </c>
      <c r="F74" s="1"/>
      <c r="G74" s="1">
        <v>8</v>
      </c>
      <c r="H74" s="1">
        <v>558</v>
      </c>
      <c r="I74" s="6" t="str">
        <f>IF(H74="","",VLOOKUP(H74,[1]Decs!$B$3:$J$500,2,0))</f>
        <v>Ally Shivas</v>
      </c>
      <c r="J74" s="6" t="str">
        <f>IF(H74="","",VLOOKUP(H74,[1]Decs!$B$3:$J$500,3,0))</f>
        <v>Newark AC</v>
      </c>
      <c r="K74" s="1" t="str">
        <f>IF(H74="","",VLOOKUP(H74,[1]Decs!$B$3:$J$500,7,0))</f>
        <v>M40M</v>
      </c>
      <c r="L74" s="11">
        <v>20.18</v>
      </c>
      <c r="M74" s="1"/>
      <c r="N74" s="11"/>
    </row>
    <row r="75" spans="1:14" ht="13.5" x14ac:dyDescent="0.4">
      <c r="A75" s="1"/>
      <c r="B75" s="1"/>
      <c r="C75" s="2" t="s">
        <v>6</v>
      </c>
      <c r="D75" s="2" t="s">
        <v>20</v>
      </c>
      <c r="E75" s="1" t="s">
        <v>7</v>
      </c>
      <c r="F75" s="1"/>
      <c r="G75" s="1">
        <v>9</v>
      </c>
      <c r="H75" s="1">
        <v>676</v>
      </c>
      <c r="I75" s="6" t="str">
        <f>IF(H75="","",VLOOKUP(H75,[1]Decs!$B$3:$J$500,2,0))</f>
        <v>Dominic Taylor</v>
      </c>
      <c r="J75" s="6" t="str">
        <f>IF(H75="","",VLOOKUP(H75,[1]Decs!$B$3:$J$500,3,0))</f>
        <v>Newark AC</v>
      </c>
      <c r="K75" s="1" t="str">
        <f>IF(H75="","",VLOOKUP(H75,[1]Decs!$B$3:$J$500,7,0))</f>
        <v>U17M</v>
      </c>
      <c r="L75" s="11">
        <v>20.149999999999999</v>
      </c>
      <c r="M75" s="1"/>
      <c r="N75" s="11"/>
    </row>
    <row r="76" spans="1:14" ht="13.5" x14ac:dyDescent="0.4">
      <c r="A76" s="1">
        <v>1</v>
      </c>
      <c r="B76" s="1">
        <v>113</v>
      </c>
      <c r="C76" s="2" t="s">
        <v>90</v>
      </c>
      <c r="D76" s="2" t="s">
        <v>56</v>
      </c>
      <c r="E76" s="1" t="s">
        <v>91</v>
      </c>
      <c r="F76" s="1">
        <v>15.3</v>
      </c>
      <c r="G76" s="1">
        <v>10</v>
      </c>
      <c r="H76" s="1">
        <v>84</v>
      </c>
      <c r="I76" s="6" t="str">
        <f>IF(H76="","",VLOOKUP(H76,[1]Decs!$B$3:$J$500,2,0))</f>
        <v>Abigail Howell</v>
      </c>
      <c r="J76" s="6" t="str">
        <f>IF(H76="","",VLOOKUP(H76,[1]Decs!$B$3:$J$500,3,0))</f>
        <v>Sutton Harriers</v>
      </c>
      <c r="K76" s="1" t="str">
        <f>IF(H76="","",VLOOKUP(H76,[1]Decs!$B$3:$J$500,7,0))</f>
        <v>U17W</v>
      </c>
      <c r="L76" s="11">
        <v>18.25</v>
      </c>
      <c r="M76" s="1"/>
      <c r="N76" s="11"/>
    </row>
    <row r="77" spans="1:14" ht="13.5" x14ac:dyDescent="0.4">
      <c r="A77" s="1">
        <v>2</v>
      </c>
      <c r="B77" s="1">
        <v>112</v>
      </c>
      <c r="C77" s="2" t="s">
        <v>57</v>
      </c>
      <c r="D77" s="2" t="s">
        <v>56</v>
      </c>
      <c r="E77" s="1" t="s">
        <v>85</v>
      </c>
      <c r="F77" s="1">
        <v>16.2</v>
      </c>
      <c r="G77" s="1">
        <v>11</v>
      </c>
      <c r="H77" s="1">
        <v>145</v>
      </c>
      <c r="I77" s="6" t="str">
        <f>IF(H77="","",VLOOKUP(H77,[1]Decs!$B$3:$J$500,2,0))</f>
        <v>Charlotte Ayton</v>
      </c>
      <c r="J77" s="6" t="str">
        <f>IF(H77="","",VLOOKUP(H77,[1]Decs!$B$3:$J$500,3,0))</f>
        <v>Worksop Harriers</v>
      </c>
      <c r="K77" s="1" t="str">
        <f>IF(H77="","",VLOOKUP(H77,[1]Decs!$B$3:$J$500,7,0))</f>
        <v>U20 W</v>
      </c>
      <c r="L77" s="11">
        <v>16.670000000000002</v>
      </c>
      <c r="M77" s="1"/>
      <c r="N77" s="11"/>
    </row>
    <row r="78" spans="1:14" ht="13.5" x14ac:dyDescent="0.4">
      <c r="A78" s="1">
        <v>3</v>
      </c>
      <c r="B78" s="1">
        <v>114</v>
      </c>
      <c r="C78" s="2" t="s">
        <v>55</v>
      </c>
      <c r="D78" s="2" t="s">
        <v>56</v>
      </c>
      <c r="E78" s="1" t="s">
        <v>92</v>
      </c>
      <c r="F78" s="1">
        <v>16.899999999999999</v>
      </c>
      <c r="M78" s="1"/>
      <c r="N78" s="11"/>
    </row>
    <row r="79" spans="1:14" ht="13.5" x14ac:dyDescent="0.4">
      <c r="A79" s="1">
        <v>4</v>
      </c>
      <c r="B79" s="1">
        <v>381</v>
      </c>
      <c r="C79" s="2" t="s">
        <v>93</v>
      </c>
      <c r="D79" s="2" t="s">
        <v>94</v>
      </c>
      <c r="E79" s="1" t="s">
        <v>95</v>
      </c>
      <c r="F79" s="1">
        <v>20.8</v>
      </c>
      <c r="M79" s="1"/>
      <c r="N79" s="11"/>
    </row>
    <row r="80" spans="1:14" ht="13.5" x14ac:dyDescent="0.4">
      <c r="A80" s="1">
        <v>5</v>
      </c>
      <c r="B80" s="1">
        <v>116</v>
      </c>
      <c r="C80" s="2" t="s">
        <v>62</v>
      </c>
      <c r="D80" s="2" t="s">
        <v>56</v>
      </c>
      <c r="E80" s="1" t="s">
        <v>126</v>
      </c>
      <c r="F80" s="1">
        <v>22.5</v>
      </c>
      <c r="M80" s="1"/>
      <c r="N80" s="11"/>
    </row>
    <row r="81" spans="1:14" ht="13.5" x14ac:dyDescent="0.4">
      <c r="A81" s="1">
        <v>6</v>
      </c>
      <c r="B81" s="1"/>
      <c r="C81" s="2" t="s">
        <v>64</v>
      </c>
      <c r="D81" s="2" t="s">
        <v>64</v>
      </c>
      <c r="E81" s="1" t="s">
        <v>64</v>
      </c>
      <c r="F81" s="1"/>
      <c r="M81" s="1"/>
      <c r="N81" s="11"/>
    </row>
    <row r="82" spans="1:14" ht="13.5" x14ac:dyDescent="0.4">
      <c r="A82" s="1">
        <v>7</v>
      </c>
      <c r="B82" s="1"/>
      <c r="C82" s="2" t="s">
        <v>64</v>
      </c>
      <c r="D82" s="2" t="s">
        <v>64</v>
      </c>
      <c r="E82" s="1" t="s">
        <v>64</v>
      </c>
      <c r="F82" s="1"/>
      <c r="M82" s="1"/>
      <c r="N82" s="11"/>
    </row>
    <row r="83" spans="1:14" ht="13.5" x14ac:dyDescent="0.4">
      <c r="A83" s="1">
        <v>8</v>
      </c>
      <c r="B83" s="1"/>
      <c r="C83" s="2" t="s">
        <v>64</v>
      </c>
      <c r="D83" s="2" t="s">
        <v>64</v>
      </c>
      <c r="E83" s="1" t="s">
        <v>64</v>
      </c>
      <c r="F83" s="1"/>
      <c r="M83" s="1"/>
      <c r="N83" s="11"/>
    </row>
    <row r="84" spans="1:14" ht="13.5" x14ac:dyDescent="0.4">
      <c r="A84" s="1" t="s">
        <v>12</v>
      </c>
      <c r="B84" s="1"/>
      <c r="C84" s="2" t="s">
        <v>13</v>
      </c>
      <c r="D84" s="2" t="s">
        <v>2</v>
      </c>
      <c r="E84" s="1"/>
      <c r="F84" s="1"/>
      <c r="M84" s="1"/>
      <c r="N84" s="11"/>
    </row>
    <row r="85" spans="1:14" ht="13.5" x14ac:dyDescent="0.4">
      <c r="A85" s="1">
        <v>1</v>
      </c>
      <c r="B85" s="1">
        <v>61</v>
      </c>
      <c r="C85" s="2" t="s">
        <v>127</v>
      </c>
      <c r="D85" s="2" t="s">
        <v>78</v>
      </c>
      <c r="E85" s="1" t="s">
        <v>71</v>
      </c>
      <c r="F85" s="7">
        <v>50.9</v>
      </c>
      <c r="M85" s="1"/>
      <c r="N85" s="11"/>
    </row>
    <row r="86" spans="1:14" ht="13.5" x14ac:dyDescent="0.4">
      <c r="A86" s="1">
        <v>2</v>
      </c>
      <c r="B86" s="1">
        <v>188</v>
      </c>
      <c r="C86" s="2" t="s">
        <v>128</v>
      </c>
      <c r="D86" s="2" t="s">
        <v>59</v>
      </c>
      <c r="E86" s="1" t="s">
        <v>63</v>
      </c>
      <c r="F86" s="7">
        <v>52.9</v>
      </c>
      <c r="M86" s="1"/>
      <c r="N86" s="11"/>
    </row>
    <row r="87" spans="1:14" ht="13.5" x14ac:dyDescent="0.4">
      <c r="A87" s="1">
        <v>3</v>
      </c>
      <c r="B87" s="1">
        <v>191</v>
      </c>
      <c r="C87" s="2" t="s">
        <v>129</v>
      </c>
      <c r="D87" s="2" t="s">
        <v>59</v>
      </c>
      <c r="E87" s="1" t="s">
        <v>68</v>
      </c>
      <c r="F87" s="7">
        <v>53.2</v>
      </c>
      <c r="M87" s="1"/>
      <c r="N87" s="11"/>
    </row>
    <row r="88" spans="1:14" ht="13.5" x14ac:dyDescent="0.4">
      <c r="A88" s="1">
        <v>4</v>
      </c>
      <c r="B88" s="1">
        <v>129</v>
      </c>
      <c r="C88" s="2" t="s">
        <v>130</v>
      </c>
      <c r="D88" s="2" t="s">
        <v>59</v>
      </c>
      <c r="E88" s="1" t="s">
        <v>63</v>
      </c>
      <c r="F88" s="7">
        <v>53.4</v>
      </c>
      <c r="M88" s="1"/>
      <c r="N88" s="11"/>
    </row>
    <row r="89" spans="1:14" ht="13.5" x14ac:dyDescent="0.4">
      <c r="A89" s="1">
        <v>5</v>
      </c>
      <c r="B89" s="1">
        <v>361</v>
      </c>
      <c r="C89" s="2" t="s">
        <v>131</v>
      </c>
      <c r="D89" s="2" t="s">
        <v>82</v>
      </c>
      <c r="E89" s="1" t="s">
        <v>71</v>
      </c>
      <c r="F89" s="7">
        <v>53.6</v>
      </c>
      <c r="M89" s="1"/>
      <c r="N89" s="11"/>
    </row>
    <row r="90" spans="1:14" ht="13.5" x14ac:dyDescent="0.4">
      <c r="A90" s="1">
        <v>6</v>
      </c>
      <c r="B90" s="1">
        <v>30</v>
      </c>
      <c r="C90" s="2" t="s">
        <v>132</v>
      </c>
      <c r="D90" s="2" t="s">
        <v>102</v>
      </c>
      <c r="E90" s="1" t="s">
        <v>133</v>
      </c>
      <c r="F90" s="7">
        <v>54.8</v>
      </c>
      <c r="M90" s="1"/>
      <c r="N90" s="11"/>
    </row>
    <row r="91" spans="1:14" ht="13.5" x14ac:dyDescent="0.4">
      <c r="A91" s="1">
        <v>7</v>
      </c>
      <c r="B91" s="1"/>
      <c r="C91" s="2" t="s">
        <v>64</v>
      </c>
      <c r="D91" s="2" t="s">
        <v>64</v>
      </c>
      <c r="E91" s="1" t="s">
        <v>64</v>
      </c>
      <c r="F91" s="7"/>
      <c r="M91" s="1"/>
      <c r="N91" s="11"/>
    </row>
    <row r="92" spans="1:14" ht="13.5" x14ac:dyDescent="0.4">
      <c r="A92" s="1">
        <v>8</v>
      </c>
      <c r="B92" s="1"/>
      <c r="C92" s="2" t="s">
        <v>64</v>
      </c>
      <c r="D92" s="2" t="s">
        <v>64</v>
      </c>
      <c r="E92" s="1" t="s">
        <v>64</v>
      </c>
      <c r="F92" s="7"/>
      <c r="M92" s="1"/>
      <c r="N92" s="11"/>
    </row>
    <row r="93" spans="1:14" ht="13.5" x14ac:dyDescent="0.4">
      <c r="A93" s="1"/>
      <c r="B93" s="1"/>
      <c r="C93" s="2" t="s">
        <v>13</v>
      </c>
      <c r="D93" s="2" t="s">
        <v>8</v>
      </c>
      <c r="E93" s="1"/>
      <c r="F93" s="7"/>
      <c r="M93" s="1"/>
      <c r="N93" s="11"/>
    </row>
    <row r="94" spans="1:14" ht="13.5" x14ac:dyDescent="0.4">
      <c r="A94" s="1">
        <v>1</v>
      </c>
      <c r="B94" s="1">
        <v>190</v>
      </c>
      <c r="C94" s="2" t="s">
        <v>134</v>
      </c>
      <c r="D94" s="2" t="s">
        <v>59</v>
      </c>
      <c r="E94" s="1" t="s">
        <v>63</v>
      </c>
      <c r="F94" s="7">
        <v>55.4</v>
      </c>
      <c r="M94" s="1"/>
      <c r="N94" s="11"/>
    </row>
    <row r="95" spans="1:14" ht="13.5" x14ac:dyDescent="0.4">
      <c r="A95" s="1">
        <v>2</v>
      </c>
      <c r="B95" s="1">
        <v>383</v>
      </c>
      <c r="C95" s="2" t="s">
        <v>135</v>
      </c>
      <c r="D95" s="2" t="s">
        <v>94</v>
      </c>
      <c r="E95" s="1" t="s">
        <v>133</v>
      </c>
      <c r="F95" s="7">
        <v>56.1</v>
      </c>
      <c r="M95" s="1"/>
      <c r="N95" s="11"/>
    </row>
    <row r="96" spans="1:14" ht="13.5" x14ac:dyDescent="0.4">
      <c r="A96" s="1">
        <v>3</v>
      </c>
      <c r="B96" s="1">
        <v>117</v>
      </c>
      <c r="C96" s="2" t="s">
        <v>136</v>
      </c>
      <c r="D96" s="2" t="s">
        <v>56</v>
      </c>
      <c r="E96" s="1" t="s">
        <v>68</v>
      </c>
      <c r="F96" s="7">
        <v>56.8</v>
      </c>
      <c r="M96" s="1"/>
      <c r="N96" s="11"/>
    </row>
    <row r="97" spans="1:14" ht="13.5" x14ac:dyDescent="0.4">
      <c r="A97" s="1">
        <v>4</v>
      </c>
      <c r="B97" s="1">
        <v>150</v>
      </c>
      <c r="C97" s="2" t="s">
        <v>137</v>
      </c>
      <c r="D97" s="2" t="s">
        <v>53</v>
      </c>
      <c r="E97" s="1" t="s">
        <v>63</v>
      </c>
      <c r="F97" s="7">
        <v>57.5</v>
      </c>
      <c r="M97" s="1"/>
      <c r="N97" s="11"/>
    </row>
    <row r="98" spans="1:14" ht="13.5" x14ac:dyDescent="0.4">
      <c r="A98" s="1">
        <v>5</v>
      </c>
      <c r="B98" s="1">
        <v>109</v>
      </c>
      <c r="C98" s="2" t="s">
        <v>138</v>
      </c>
      <c r="D98" s="2" t="s">
        <v>56</v>
      </c>
      <c r="E98" s="1" t="s">
        <v>63</v>
      </c>
      <c r="F98" s="7">
        <v>57.7</v>
      </c>
      <c r="M98" s="1"/>
      <c r="N98" s="11"/>
    </row>
    <row r="99" spans="1:14" ht="13.5" x14ac:dyDescent="0.4">
      <c r="A99" s="1">
        <v>6</v>
      </c>
      <c r="B99" s="1">
        <v>794</v>
      </c>
      <c r="C99" s="2" t="s">
        <v>51</v>
      </c>
      <c r="D99" s="2" t="s">
        <v>50</v>
      </c>
      <c r="E99" s="1" t="s">
        <v>65</v>
      </c>
      <c r="F99" s="7">
        <v>59.3</v>
      </c>
      <c r="M99" s="1"/>
      <c r="N99" s="11"/>
    </row>
    <row r="100" spans="1:14" ht="13.5" x14ac:dyDescent="0.4">
      <c r="A100" s="1">
        <v>7</v>
      </c>
      <c r="B100" s="1"/>
      <c r="C100" s="2" t="s">
        <v>64</v>
      </c>
      <c r="D100" s="2" t="s">
        <v>64</v>
      </c>
      <c r="E100" s="1" t="s">
        <v>64</v>
      </c>
      <c r="F100" s="7"/>
      <c r="M100" s="1"/>
      <c r="N100" s="11"/>
    </row>
    <row r="101" spans="1:14" ht="13.5" x14ac:dyDescent="0.4">
      <c r="A101" s="1">
        <v>8</v>
      </c>
      <c r="B101" s="1"/>
      <c r="C101" s="2" t="s">
        <v>64</v>
      </c>
      <c r="D101" s="2" t="s">
        <v>64</v>
      </c>
      <c r="E101" s="1" t="s">
        <v>64</v>
      </c>
      <c r="F101" s="7"/>
      <c r="M101" s="1"/>
      <c r="N101" s="11"/>
    </row>
    <row r="102" spans="1:14" ht="13.5" x14ac:dyDescent="0.4">
      <c r="A102" s="1"/>
      <c r="B102" s="1"/>
      <c r="C102" s="2" t="s">
        <v>13</v>
      </c>
      <c r="D102" s="2" t="s">
        <v>9</v>
      </c>
      <c r="E102" s="1"/>
      <c r="F102" s="7"/>
      <c r="M102" s="1"/>
      <c r="N102" s="11"/>
    </row>
    <row r="103" spans="1:14" ht="13.5" x14ac:dyDescent="0.4">
      <c r="A103" s="1">
        <v>1</v>
      </c>
      <c r="B103" s="1">
        <v>796</v>
      </c>
      <c r="C103" s="2" t="s">
        <v>139</v>
      </c>
      <c r="D103" s="2" t="s">
        <v>50</v>
      </c>
      <c r="E103" s="1" t="s">
        <v>80</v>
      </c>
      <c r="F103" s="7">
        <v>69.5</v>
      </c>
      <c r="M103" s="1"/>
      <c r="N103" s="11"/>
    </row>
    <row r="104" spans="1:14" ht="13.5" x14ac:dyDescent="0.4">
      <c r="A104" s="1">
        <v>2</v>
      </c>
      <c r="B104" s="1">
        <v>65</v>
      </c>
      <c r="C104" s="2" t="s">
        <v>140</v>
      </c>
      <c r="D104" s="2" t="s">
        <v>78</v>
      </c>
      <c r="E104" s="1" t="s">
        <v>120</v>
      </c>
      <c r="F104" s="7">
        <v>73.5</v>
      </c>
      <c r="M104" s="1"/>
      <c r="N104" s="11"/>
    </row>
    <row r="105" spans="1:14" ht="13.5" x14ac:dyDescent="0.4">
      <c r="A105" s="1">
        <v>3</v>
      </c>
      <c r="B105" s="1">
        <v>114</v>
      </c>
      <c r="C105" s="2" t="s">
        <v>55</v>
      </c>
      <c r="D105" s="2" t="s">
        <v>56</v>
      </c>
      <c r="E105" s="1" t="s">
        <v>92</v>
      </c>
      <c r="F105" s="7">
        <v>76.3</v>
      </c>
      <c r="M105" s="1"/>
      <c r="N105" s="11"/>
    </row>
    <row r="106" spans="1:14" ht="13.5" x14ac:dyDescent="0.4">
      <c r="A106" s="1"/>
      <c r="B106" s="1"/>
      <c r="C106" s="2" t="s">
        <v>64</v>
      </c>
      <c r="D106" s="2" t="s">
        <v>64</v>
      </c>
      <c r="E106" s="1" t="s">
        <v>64</v>
      </c>
      <c r="F106" s="7"/>
      <c r="M106" s="1"/>
      <c r="N106" s="11"/>
    </row>
    <row r="107" spans="1:14" ht="13.5" x14ac:dyDescent="0.4">
      <c r="A107" s="1"/>
      <c r="B107" s="1"/>
      <c r="C107" s="2" t="s">
        <v>64</v>
      </c>
      <c r="D107" s="2" t="s">
        <v>64</v>
      </c>
      <c r="E107" s="1" t="s">
        <v>64</v>
      </c>
      <c r="F107" s="7"/>
      <c r="M107" s="1"/>
      <c r="N107" s="11"/>
    </row>
    <row r="108" spans="1:14" ht="13.5" x14ac:dyDescent="0.4">
      <c r="A108" s="1"/>
      <c r="B108" s="1"/>
      <c r="C108" s="2" t="s">
        <v>64</v>
      </c>
      <c r="D108" s="2" t="s">
        <v>64</v>
      </c>
      <c r="E108" s="1" t="s">
        <v>64</v>
      </c>
      <c r="F108" s="7"/>
      <c r="M108" s="1"/>
      <c r="N108" s="11"/>
    </row>
    <row r="109" spans="1:14" ht="13.5" x14ac:dyDescent="0.4">
      <c r="A109" s="1"/>
      <c r="B109" s="1"/>
      <c r="C109" s="2" t="s">
        <v>64</v>
      </c>
      <c r="D109" s="2" t="s">
        <v>64</v>
      </c>
      <c r="E109" s="1" t="s">
        <v>64</v>
      </c>
      <c r="F109" s="7"/>
      <c r="M109" s="1"/>
      <c r="N109" s="11"/>
    </row>
    <row r="110" spans="1:14" ht="13.5" x14ac:dyDescent="0.4">
      <c r="A110" s="1"/>
      <c r="B110" s="1"/>
      <c r="C110" s="2" t="s">
        <v>64</v>
      </c>
      <c r="D110" s="2" t="s">
        <v>64</v>
      </c>
      <c r="E110" s="1" t="s">
        <v>64</v>
      </c>
      <c r="F110" s="7"/>
      <c r="M110" s="1"/>
      <c r="N110" s="11"/>
    </row>
    <row r="111" spans="1:14" ht="13.5" x14ac:dyDescent="0.4">
      <c r="A111" s="1"/>
      <c r="B111" s="1"/>
      <c r="C111" s="2" t="s">
        <v>13</v>
      </c>
      <c r="D111" s="2" t="s">
        <v>10</v>
      </c>
      <c r="E111" s="1"/>
      <c r="F111" s="7"/>
      <c r="M111" s="1"/>
      <c r="N111" s="11"/>
    </row>
    <row r="112" spans="1:14" ht="13.5" x14ac:dyDescent="0.4">
      <c r="A112" s="1">
        <v>1</v>
      </c>
      <c r="B112" s="1">
        <v>154</v>
      </c>
      <c r="C112" s="2" t="s">
        <v>141</v>
      </c>
      <c r="D112" s="2" t="s">
        <v>53</v>
      </c>
      <c r="E112" s="1" t="s">
        <v>71</v>
      </c>
      <c r="F112" s="7">
        <v>64.400000000000006</v>
      </c>
      <c r="M112" s="1"/>
      <c r="N112" s="11"/>
    </row>
    <row r="113" spans="1:14" ht="13.5" x14ac:dyDescent="0.4">
      <c r="A113" s="1">
        <v>2</v>
      </c>
      <c r="B113" s="1">
        <v>112</v>
      </c>
      <c r="C113" s="2" t="s">
        <v>57</v>
      </c>
      <c r="D113" s="2" t="s">
        <v>56</v>
      </c>
      <c r="E113" s="1" t="s">
        <v>85</v>
      </c>
      <c r="F113" s="1">
        <v>75.8</v>
      </c>
      <c r="M113" s="1"/>
      <c r="N113" s="11"/>
    </row>
    <row r="114" spans="1:14" ht="13.5" x14ac:dyDescent="0.4">
      <c r="A114" s="1">
        <v>3</v>
      </c>
      <c r="B114" s="1">
        <v>113</v>
      </c>
      <c r="C114" s="2" t="s">
        <v>90</v>
      </c>
      <c r="D114" s="2" t="s">
        <v>56</v>
      </c>
      <c r="E114" s="1" t="s">
        <v>91</v>
      </c>
      <c r="F114" s="1">
        <v>76.599999999999994</v>
      </c>
      <c r="M114" s="1"/>
      <c r="N114" s="11"/>
    </row>
    <row r="115" spans="1:14" ht="13.5" x14ac:dyDescent="0.4">
      <c r="A115" s="1">
        <v>4</v>
      </c>
      <c r="B115" s="1">
        <v>791</v>
      </c>
      <c r="C115" s="2" t="s">
        <v>70</v>
      </c>
      <c r="D115" s="2" t="s">
        <v>50</v>
      </c>
      <c r="E115" s="1" t="s">
        <v>71</v>
      </c>
      <c r="F115" s="1">
        <v>84.5</v>
      </c>
      <c r="M115" s="1"/>
      <c r="N115" s="11"/>
    </row>
    <row r="116" spans="1:14" ht="13.5" x14ac:dyDescent="0.4">
      <c r="A116" s="1">
        <v>5</v>
      </c>
      <c r="B116" s="1">
        <v>381</v>
      </c>
      <c r="C116" s="2" t="s">
        <v>93</v>
      </c>
      <c r="D116" s="2" t="s">
        <v>94</v>
      </c>
      <c r="E116" s="1" t="s">
        <v>95</v>
      </c>
      <c r="F116" s="1" t="s">
        <v>188</v>
      </c>
      <c r="M116" s="1"/>
      <c r="N116" s="11"/>
    </row>
    <row r="117" spans="1:14" ht="13.5" x14ac:dyDescent="0.4">
      <c r="A117" s="1"/>
      <c r="B117" s="1"/>
      <c r="C117" s="2"/>
      <c r="D117" s="2"/>
      <c r="E117" s="1" t="s">
        <v>64</v>
      </c>
      <c r="F117" s="1"/>
      <c r="M117" s="1"/>
      <c r="N117" s="11"/>
    </row>
    <row r="118" spans="1:14" ht="13.5" x14ac:dyDescent="0.4">
      <c r="A118" s="1" t="s">
        <v>43</v>
      </c>
      <c r="B118" s="6"/>
      <c r="C118" s="2" t="s">
        <v>44</v>
      </c>
      <c r="D118" s="2"/>
      <c r="E118" s="1"/>
      <c r="F118" s="1"/>
      <c r="M118" s="1"/>
      <c r="N118" s="11"/>
    </row>
    <row r="119" spans="1:14" ht="13.5" x14ac:dyDescent="0.4">
      <c r="A119" s="1">
        <v>1</v>
      </c>
      <c r="B119" s="1">
        <v>794</v>
      </c>
      <c r="C119" s="2" t="s">
        <v>51</v>
      </c>
      <c r="D119" s="2" t="s">
        <v>50</v>
      </c>
      <c r="E119" s="1" t="s">
        <v>65</v>
      </c>
      <c r="F119" s="1" t="s">
        <v>189</v>
      </c>
      <c r="M119" s="1"/>
      <c r="N119" s="11"/>
    </row>
    <row r="120" spans="1:14" ht="13.5" x14ac:dyDescent="0.4">
      <c r="A120" s="1">
        <v>2</v>
      </c>
      <c r="B120" s="1">
        <v>189</v>
      </c>
      <c r="C120" s="2" t="s">
        <v>142</v>
      </c>
      <c r="D120" s="2" t="s">
        <v>59</v>
      </c>
      <c r="E120" s="1" t="s">
        <v>63</v>
      </c>
      <c r="F120" s="1" t="s">
        <v>190</v>
      </c>
      <c r="M120" s="1"/>
      <c r="N120" s="11"/>
    </row>
    <row r="121" spans="1:14" ht="13.5" x14ac:dyDescent="0.4">
      <c r="A121" s="1">
        <v>3</v>
      </c>
      <c r="B121" s="1">
        <v>149</v>
      </c>
      <c r="C121" s="2" t="s">
        <v>143</v>
      </c>
      <c r="D121" s="2" t="s">
        <v>53</v>
      </c>
      <c r="E121" s="1" t="s">
        <v>133</v>
      </c>
      <c r="F121" s="1" t="s">
        <v>191</v>
      </c>
      <c r="M121" s="1"/>
      <c r="N121" s="11"/>
    </row>
    <row r="122" spans="1:14" ht="13.5" x14ac:dyDescent="0.4">
      <c r="A122" s="1">
        <v>4</v>
      </c>
      <c r="B122" s="1">
        <v>361</v>
      </c>
      <c r="C122" s="2" t="s">
        <v>131</v>
      </c>
      <c r="D122" s="2" t="s">
        <v>82</v>
      </c>
      <c r="E122" s="1" t="s">
        <v>71</v>
      </c>
      <c r="F122" s="1" t="s">
        <v>192</v>
      </c>
      <c r="M122" s="1"/>
      <c r="N122" s="11"/>
    </row>
    <row r="123" spans="1:14" ht="13.5" x14ac:dyDescent="0.4">
      <c r="A123" s="1">
        <v>5</v>
      </c>
      <c r="B123" s="1">
        <v>327</v>
      </c>
      <c r="C123" s="2" t="s">
        <v>144</v>
      </c>
      <c r="D123" s="2" t="s">
        <v>82</v>
      </c>
      <c r="E123" s="1" t="s">
        <v>63</v>
      </c>
      <c r="F123" s="1" t="s">
        <v>193</v>
      </c>
      <c r="M123" s="1"/>
      <c r="N123" s="11"/>
    </row>
    <row r="124" spans="1:14" ht="13.5" x14ac:dyDescent="0.4">
      <c r="A124" s="1">
        <v>6</v>
      </c>
      <c r="B124" s="1">
        <v>365</v>
      </c>
      <c r="C124" s="2" t="s">
        <v>145</v>
      </c>
      <c r="D124" s="2" t="s">
        <v>146</v>
      </c>
      <c r="E124" s="1" t="s">
        <v>71</v>
      </c>
      <c r="F124" s="1" t="s">
        <v>194</v>
      </c>
      <c r="M124" s="1"/>
      <c r="N124" s="11"/>
    </row>
    <row r="125" spans="1:14" ht="13.5" x14ac:dyDescent="0.4">
      <c r="A125" s="1">
        <v>7</v>
      </c>
      <c r="B125" s="1">
        <v>110</v>
      </c>
      <c r="C125" s="2" t="s">
        <v>76</v>
      </c>
      <c r="D125" s="2" t="s">
        <v>56</v>
      </c>
      <c r="E125" s="1" t="s">
        <v>68</v>
      </c>
      <c r="F125" s="1" t="s">
        <v>195</v>
      </c>
      <c r="M125" s="1"/>
      <c r="N125" s="11"/>
    </row>
    <row r="126" spans="1:14" ht="13.5" x14ac:dyDescent="0.4">
      <c r="A126" s="1">
        <v>8</v>
      </c>
      <c r="B126" s="1">
        <v>47</v>
      </c>
      <c r="C126" s="2" t="s">
        <v>72</v>
      </c>
      <c r="D126" s="2" t="s">
        <v>73</v>
      </c>
      <c r="E126" s="1" t="s">
        <v>69</v>
      </c>
      <c r="F126" s="1" t="s">
        <v>196</v>
      </c>
      <c r="M126" s="1"/>
      <c r="N126" s="11"/>
    </row>
    <row r="127" spans="1:14" ht="13.5" x14ac:dyDescent="0.4">
      <c r="A127" s="1">
        <v>9</v>
      </c>
      <c r="B127" s="1">
        <v>393</v>
      </c>
      <c r="C127" s="2" t="s">
        <v>123</v>
      </c>
      <c r="D127" s="2" t="s">
        <v>94</v>
      </c>
      <c r="E127" s="1" t="s">
        <v>65</v>
      </c>
      <c r="F127" s="1" t="s">
        <v>197</v>
      </c>
      <c r="M127" s="1"/>
      <c r="N127" s="11"/>
    </row>
    <row r="128" spans="1:14" ht="13.5" x14ac:dyDescent="0.4">
      <c r="A128" s="1">
        <v>10</v>
      </c>
      <c r="B128" s="1">
        <v>45</v>
      </c>
      <c r="C128" s="2" t="s">
        <v>147</v>
      </c>
      <c r="D128" s="2" t="s">
        <v>73</v>
      </c>
      <c r="E128" s="1" t="s">
        <v>95</v>
      </c>
      <c r="F128" s="1" t="s">
        <v>198</v>
      </c>
      <c r="M128" s="1"/>
      <c r="N128" s="11"/>
    </row>
    <row r="129" spans="1:14" ht="13.5" x14ac:dyDescent="0.4">
      <c r="A129" s="1">
        <v>11</v>
      </c>
      <c r="B129" s="1">
        <v>153</v>
      </c>
      <c r="C129" s="2" t="s">
        <v>227</v>
      </c>
      <c r="D129" s="2" t="s">
        <v>53</v>
      </c>
      <c r="E129" s="1" t="s">
        <v>133</v>
      </c>
      <c r="F129" s="1" t="s">
        <v>199</v>
      </c>
      <c r="M129" s="1"/>
      <c r="N129" s="11"/>
    </row>
    <row r="130" spans="1:14" ht="13.5" x14ac:dyDescent="0.4">
      <c r="A130" s="1">
        <v>12</v>
      </c>
      <c r="B130" s="1">
        <v>162</v>
      </c>
      <c r="C130" s="2" t="s">
        <v>148</v>
      </c>
      <c r="D130" s="2" t="s">
        <v>75</v>
      </c>
      <c r="E130" s="1" t="s">
        <v>91</v>
      </c>
      <c r="F130" s="1" t="s">
        <v>200</v>
      </c>
      <c r="M130" s="1"/>
      <c r="N130" s="11"/>
    </row>
    <row r="131" spans="1:14" ht="13.5" x14ac:dyDescent="0.4">
      <c r="A131" s="1">
        <v>13</v>
      </c>
      <c r="B131" s="1">
        <v>163</v>
      </c>
      <c r="C131" s="2" t="s">
        <v>74</v>
      </c>
      <c r="D131" s="2" t="s">
        <v>75</v>
      </c>
      <c r="E131" s="1" t="s">
        <v>69</v>
      </c>
      <c r="F131" s="1" t="s">
        <v>201</v>
      </c>
      <c r="M131" s="1"/>
      <c r="N131" s="11"/>
    </row>
    <row r="132" spans="1:14" ht="13.5" x14ac:dyDescent="0.4">
      <c r="A132" s="1">
        <v>14</v>
      </c>
      <c r="B132" s="1">
        <v>328</v>
      </c>
      <c r="C132" s="2" t="s">
        <v>149</v>
      </c>
      <c r="D132" s="2" t="s">
        <v>82</v>
      </c>
      <c r="E132" s="1" t="s">
        <v>91</v>
      </c>
      <c r="F132" s="1" t="s">
        <v>202</v>
      </c>
      <c r="M132" s="1"/>
      <c r="N132" s="11"/>
    </row>
    <row r="133" spans="1:14" ht="13.5" x14ac:dyDescent="0.4">
      <c r="A133" s="1">
        <v>15</v>
      </c>
      <c r="B133" s="1">
        <v>26</v>
      </c>
      <c r="C133" s="2" t="s">
        <v>101</v>
      </c>
      <c r="D133" s="2" t="s">
        <v>102</v>
      </c>
      <c r="E133" s="1" t="s">
        <v>69</v>
      </c>
      <c r="F133" s="1" t="s">
        <v>203</v>
      </c>
      <c r="M133" s="1"/>
      <c r="N133" s="11"/>
    </row>
    <row r="134" spans="1:14" ht="13.5" x14ac:dyDescent="0.4">
      <c r="A134" s="1">
        <v>16</v>
      </c>
      <c r="B134" s="1">
        <v>349</v>
      </c>
      <c r="C134" s="2" t="s">
        <v>150</v>
      </c>
      <c r="D134" s="2" t="s">
        <v>82</v>
      </c>
      <c r="E134" s="1" t="s">
        <v>80</v>
      </c>
      <c r="F134" s="1" t="s">
        <v>204</v>
      </c>
      <c r="M134" s="1"/>
      <c r="N134" s="11"/>
    </row>
    <row r="135" spans="1:14" ht="13.5" x14ac:dyDescent="0.4">
      <c r="A135" s="1">
        <v>17</v>
      </c>
      <c r="B135" s="1">
        <v>50</v>
      </c>
      <c r="C135" s="2" t="s">
        <v>151</v>
      </c>
      <c r="D135" s="2" t="s">
        <v>73</v>
      </c>
      <c r="E135" s="1" t="s">
        <v>115</v>
      </c>
      <c r="F135" s="1" t="s">
        <v>205</v>
      </c>
      <c r="M135" s="1"/>
      <c r="N135" s="11"/>
    </row>
    <row r="136" spans="1:14" ht="13.5" x14ac:dyDescent="0.4">
      <c r="A136" s="1">
        <v>18</v>
      </c>
      <c r="B136" s="1">
        <v>51</v>
      </c>
      <c r="C136" s="2" t="s">
        <v>152</v>
      </c>
      <c r="D136" s="2" t="s">
        <v>73</v>
      </c>
      <c r="E136" s="1" t="s">
        <v>153</v>
      </c>
      <c r="F136" s="1" t="s">
        <v>206</v>
      </c>
      <c r="M136" s="1"/>
      <c r="N136" s="11"/>
    </row>
    <row r="137" spans="1:14" ht="13.5" x14ac:dyDescent="0.4">
      <c r="A137" s="1">
        <v>19</v>
      </c>
      <c r="B137" s="1">
        <v>367</v>
      </c>
      <c r="C137" s="2" t="s">
        <v>154</v>
      </c>
      <c r="D137" s="2" t="s">
        <v>67</v>
      </c>
      <c r="E137" s="1" t="s">
        <v>80</v>
      </c>
      <c r="F137" s="1" t="s">
        <v>207</v>
      </c>
      <c r="M137" s="1"/>
      <c r="N137" s="11"/>
    </row>
    <row r="138" spans="1:14" ht="13.5" x14ac:dyDescent="0.4">
      <c r="A138" s="1">
        <v>20</v>
      </c>
      <c r="B138" s="1">
        <v>368</v>
      </c>
      <c r="C138" s="2" t="s">
        <v>155</v>
      </c>
      <c r="D138" s="2" t="s">
        <v>67</v>
      </c>
      <c r="E138" s="1" t="s">
        <v>156</v>
      </c>
      <c r="F138" s="1" t="s">
        <v>208</v>
      </c>
      <c r="M138" s="1"/>
      <c r="N138" s="11"/>
    </row>
    <row r="139" spans="1:14" ht="13.5" x14ac:dyDescent="0.4">
      <c r="A139" s="1">
        <v>21</v>
      </c>
      <c r="B139" s="1">
        <v>320</v>
      </c>
      <c r="C139" s="2" t="s">
        <v>86</v>
      </c>
      <c r="D139" s="2" t="s">
        <v>82</v>
      </c>
      <c r="E139" s="1" t="s">
        <v>87</v>
      </c>
      <c r="F139" s="1" t="s">
        <v>209</v>
      </c>
      <c r="M139" s="1"/>
      <c r="N139" s="11"/>
    </row>
    <row r="140" spans="1:14" ht="13.5" x14ac:dyDescent="0.4">
      <c r="A140" s="1">
        <v>22</v>
      </c>
      <c r="B140" s="1">
        <v>154</v>
      </c>
      <c r="C140" s="2" t="s">
        <v>141</v>
      </c>
      <c r="D140" s="2" t="s">
        <v>53</v>
      </c>
      <c r="E140" s="1" t="s">
        <v>71</v>
      </c>
      <c r="F140" s="1" t="s">
        <v>210</v>
      </c>
      <c r="M140" s="1"/>
      <c r="N140" s="11"/>
    </row>
    <row r="141" spans="1:14" ht="13.5" x14ac:dyDescent="0.4">
      <c r="A141" s="1">
        <v>23</v>
      </c>
      <c r="B141" s="1">
        <v>114</v>
      </c>
      <c r="C141" s="2" t="s">
        <v>55</v>
      </c>
      <c r="D141" s="2" t="s">
        <v>56</v>
      </c>
      <c r="E141" s="1" t="s">
        <v>92</v>
      </c>
      <c r="F141" s="1" t="s">
        <v>211</v>
      </c>
      <c r="M141" s="1"/>
      <c r="N141" s="11"/>
    </row>
    <row r="142" spans="1:14" ht="13.5" x14ac:dyDescent="0.4">
      <c r="A142" s="1">
        <v>24</v>
      </c>
      <c r="B142" s="1">
        <v>113</v>
      </c>
      <c r="C142" s="2" t="s">
        <v>90</v>
      </c>
      <c r="D142" s="2" t="s">
        <v>56</v>
      </c>
      <c r="E142" s="1" t="s">
        <v>91</v>
      </c>
      <c r="F142" s="1" t="s">
        <v>212</v>
      </c>
      <c r="M142" s="1"/>
      <c r="N142" s="11"/>
    </row>
    <row r="143" spans="1:14" ht="13.5" x14ac:dyDescent="0.4">
      <c r="A143" s="1">
        <v>25</v>
      </c>
      <c r="B143" s="1">
        <v>115</v>
      </c>
      <c r="C143" s="2" t="s">
        <v>61</v>
      </c>
      <c r="D143" s="2" t="s">
        <v>56</v>
      </c>
      <c r="E143" s="1" t="s">
        <v>126</v>
      </c>
      <c r="F143" s="1" t="s">
        <v>213</v>
      </c>
      <c r="M143" s="1"/>
      <c r="N143" s="11"/>
    </row>
    <row r="144" spans="1:14" ht="13.5" x14ac:dyDescent="0.4">
      <c r="A144" s="1">
        <v>26</v>
      </c>
      <c r="B144" s="1">
        <v>112</v>
      </c>
      <c r="C144" s="2" t="s">
        <v>57</v>
      </c>
      <c r="D144" s="2" t="s">
        <v>56</v>
      </c>
      <c r="E144" s="1" t="s">
        <v>85</v>
      </c>
      <c r="F144" s="1" t="s">
        <v>214</v>
      </c>
      <c r="M144" s="1"/>
      <c r="N144" s="11"/>
    </row>
    <row r="145" spans="1:14" ht="13.5" x14ac:dyDescent="0.4">
      <c r="A145" s="1">
        <v>27</v>
      </c>
      <c r="B145" s="1">
        <v>155</v>
      </c>
      <c r="C145" s="2" t="s">
        <v>157</v>
      </c>
      <c r="D145" s="2" t="s">
        <v>53</v>
      </c>
      <c r="E145" s="1" t="s">
        <v>126</v>
      </c>
      <c r="F145" s="1" t="s">
        <v>215</v>
      </c>
      <c r="M145" s="1"/>
      <c r="N145" s="11"/>
    </row>
    <row r="146" spans="1:14" ht="13.5" x14ac:dyDescent="0.4">
      <c r="A146" s="1">
        <v>28</v>
      </c>
      <c r="B146" s="1">
        <v>381</v>
      </c>
      <c r="C146" s="2" t="s">
        <v>93</v>
      </c>
      <c r="D146" s="2" t="s">
        <v>94</v>
      </c>
      <c r="E146" s="1" t="s">
        <v>95</v>
      </c>
      <c r="F146" s="1" t="s">
        <v>216</v>
      </c>
      <c r="M146" s="1"/>
      <c r="N146" s="11"/>
    </row>
    <row r="147" spans="1:14" ht="13.5" x14ac:dyDescent="0.4">
      <c r="A147" s="1">
        <v>29</v>
      </c>
      <c r="B147" s="1">
        <v>116</v>
      </c>
      <c r="C147" s="2" t="s">
        <v>62</v>
      </c>
      <c r="D147" s="2" t="s">
        <v>56</v>
      </c>
      <c r="E147" s="1" t="s">
        <v>126</v>
      </c>
      <c r="F147" s="1" t="s">
        <v>217</v>
      </c>
      <c r="M147" s="1"/>
      <c r="N147" s="11"/>
    </row>
    <row r="148" spans="1:14" ht="13.5" x14ac:dyDescent="0.4">
      <c r="A148" s="1">
        <v>30</v>
      </c>
      <c r="B148" s="1"/>
      <c r="C148" s="2" t="s">
        <v>64</v>
      </c>
      <c r="D148" s="2" t="s">
        <v>64</v>
      </c>
      <c r="E148" s="1" t="s">
        <v>64</v>
      </c>
      <c r="F148" s="1"/>
      <c r="M148" s="1"/>
      <c r="N148" s="11"/>
    </row>
    <row r="149" spans="1:14" ht="13.5" x14ac:dyDescent="0.4">
      <c r="A149" s="1"/>
      <c r="B149" s="1"/>
      <c r="C149" s="2"/>
      <c r="D149" s="2"/>
      <c r="E149" s="1"/>
      <c r="F149" s="1"/>
      <c r="M149" s="1"/>
      <c r="N149" s="11"/>
    </row>
    <row r="150" spans="1:14" ht="13.5" x14ac:dyDescent="0.4">
      <c r="A150" s="1" t="s">
        <v>14</v>
      </c>
      <c r="B150" s="1"/>
      <c r="C150" s="2" t="s">
        <v>15</v>
      </c>
      <c r="D150" s="2" t="s">
        <v>2</v>
      </c>
      <c r="E150" s="1" t="s">
        <v>7</v>
      </c>
      <c r="F150" s="1"/>
      <c r="M150" s="1"/>
      <c r="N150" s="11"/>
    </row>
    <row r="151" spans="1:14" ht="13.5" x14ac:dyDescent="0.4">
      <c r="A151" s="1">
        <v>1</v>
      </c>
      <c r="B151" s="1">
        <v>147</v>
      </c>
      <c r="C151" s="2" t="s">
        <v>158</v>
      </c>
      <c r="D151" s="2" t="s">
        <v>53</v>
      </c>
      <c r="E151" s="1" t="s">
        <v>80</v>
      </c>
      <c r="F151" s="7">
        <v>14.9</v>
      </c>
      <c r="M151" s="1"/>
      <c r="N151" s="11"/>
    </row>
    <row r="152" spans="1:14" ht="13.5" x14ac:dyDescent="0.4">
      <c r="A152" s="1"/>
      <c r="B152" s="1"/>
      <c r="C152" s="2"/>
      <c r="D152" s="2"/>
      <c r="E152" s="1" t="s">
        <v>64</v>
      </c>
      <c r="F152" s="7"/>
      <c r="M152" s="1"/>
      <c r="N152" s="11"/>
    </row>
    <row r="153" spans="1:14" ht="13.5" x14ac:dyDescent="0.4">
      <c r="A153" s="1" t="s">
        <v>16</v>
      </c>
      <c r="B153" s="1"/>
      <c r="C153" s="2" t="s">
        <v>17</v>
      </c>
      <c r="D153" s="2" t="s">
        <v>2</v>
      </c>
      <c r="E153" s="1" t="s">
        <v>7</v>
      </c>
      <c r="F153" s="7"/>
      <c r="M153" s="1"/>
      <c r="N153" s="11"/>
    </row>
    <row r="154" spans="1:14" ht="13.5" x14ac:dyDescent="0.4">
      <c r="A154" s="1">
        <v>1</v>
      </c>
      <c r="B154" s="1">
        <v>145</v>
      </c>
      <c r="C154" s="2" t="s">
        <v>159</v>
      </c>
      <c r="D154" s="2" t="s">
        <v>53</v>
      </c>
      <c r="E154" s="1" t="s">
        <v>89</v>
      </c>
      <c r="F154" s="7">
        <v>15.9</v>
      </c>
      <c r="M154" s="1"/>
      <c r="N154" s="11"/>
    </row>
    <row r="155" spans="1:14" ht="13.5" x14ac:dyDescent="0.4">
      <c r="A155" s="1">
        <v>2</v>
      </c>
      <c r="B155" s="1">
        <v>86</v>
      </c>
      <c r="C155" s="2" t="s">
        <v>119</v>
      </c>
      <c r="D155" s="2" t="s">
        <v>78</v>
      </c>
      <c r="E155" s="1" t="s">
        <v>120</v>
      </c>
      <c r="F155" s="7">
        <v>19.399999999999999</v>
      </c>
      <c r="M155" s="1"/>
      <c r="N155" s="11"/>
    </row>
    <row r="156" spans="1:14" ht="13.5" x14ac:dyDescent="0.4">
      <c r="A156" s="1">
        <v>3</v>
      </c>
      <c r="B156" s="1">
        <v>65</v>
      </c>
      <c r="C156" s="2" t="s">
        <v>140</v>
      </c>
      <c r="D156" s="2" t="s">
        <v>78</v>
      </c>
      <c r="E156" s="1" t="s">
        <v>120</v>
      </c>
      <c r="F156" s="1">
        <v>23.1</v>
      </c>
      <c r="M156" s="1"/>
      <c r="N156" s="11"/>
    </row>
    <row r="157" spans="1:14" ht="13.5" x14ac:dyDescent="0.4">
      <c r="A157" s="1"/>
      <c r="B157" s="1"/>
      <c r="C157" s="2" t="s">
        <v>64</v>
      </c>
      <c r="D157" s="2" t="s">
        <v>64</v>
      </c>
      <c r="E157" s="1" t="s">
        <v>64</v>
      </c>
      <c r="F157" s="1"/>
      <c r="M157" s="1"/>
      <c r="N157" s="11"/>
    </row>
    <row r="158" spans="1:14" ht="13.5" x14ac:dyDescent="0.4">
      <c r="A158" s="1"/>
      <c r="B158" s="1"/>
      <c r="C158" s="2" t="s">
        <v>17</v>
      </c>
      <c r="D158" s="2" t="s">
        <v>8</v>
      </c>
      <c r="E158" s="1" t="s">
        <v>7</v>
      </c>
      <c r="F158" s="1"/>
      <c r="M158" s="1"/>
      <c r="N158" s="11"/>
    </row>
    <row r="159" spans="1:14" ht="13.5" x14ac:dyDescent="0.4">
      <c r="A159" s="1">
        <v>1</v>
      </c>
      <c r="B159" s="1">
        <v>559</v>
      </c>
      <c r="C159" s="2" t="s">
        <v>160</v>
      </c>
      <c r="D159" s="2" t="s">
        <v>50</v>
      </c>
      <c r="E159" s="1" t="s">
        <v>63</v>
      </c>
      <c r="F159" s="1">
        <v>16.399999999999999</v>
      </c>
      <c r="M159" s="1"/>
      <c r="N159" s="11"/>
    </row>
    <row r="160" spans="1:14" ht="13.5" x14ac:dyDescent="0.4">
      <c r="A160" s="1"/>
      <c r="B160" s="1"/>
      <c r="C160" s="2"/>
      <c r="D160" s="2"/>
      <c r="E160" s="1" t="s">
        <v>64</v>
      </c>
      <c r="F160" s="1"/>
      <c r="M160" s="1"/>
      <c r="N160" s="11"/>
    </row>
    <row r="161" spans="1:14" ht="13.5" x14ac:dyDescent="0.4">
      <c r="A161" s="1" t="s">
        <v>45</v>
      </c>
      <c r="B161" s="1"/>
      <c r="C161" s="2" t="s">
        <v>46</v>
      </c>
      <c r="D161" s="2" t="s">
        <v>2</v>
      </c>
      <c r="E161" s="1" t="s">
        <v>7</v>
      </c>
      <c r="F161" s="1"/>
      <c r="M161" s="1"/>
      <c r="N161" s="11"/>
    </row>
    <row r="162" spans="1:14" ht="13.5" x14ac:dyDescent="0.4">
      <c r="A162" s="1">
        <v>1</v>
      </c>
      <c r="B162" s="1">
        <v>363</v>
      </c>
      <c r="C162" s="2" t="s">
        <v>161</v>
      </c>
      <c r="D162" s="2" t="s">
        <v>82</v>
      </c>
      <c r="E162" s="1" t="s">
        <v>71</v>
      </c>
      <c r="F162" s="1">
        <v>16</v>
      </c>
      <c r="M162" s="1"/>
      <c r="N162" s="11"/>
    </row>
    <row r="163" spans="1:14" ht="13.5" x14ac:dyDescent="0.4">
      <c r="A163" s="1">
        <v>2</v>
      </c>
      <c r="B163" s="1">
        <v>360</v>
      </c>
      <c r="C163" s="2" t="s">
        <v>100</v>
      </c>
      <c r="D163" s="2" t="s">
        <v>82</v>
      </c>
      <c r="E163" s="1" t="s">
        <v>68</v>
      </c>
      <c r="F163" s="1">
        <v>17</v>
      </c>
      <c r="M163" s="1"/>
      <c r="N163" s="11"/>
    </row>
    <row r="164" spans="1:14" ht="13.5" x14ac:dyDescent="0.4">
      <c r="A164" s="1"/>
      <c r="B164" s="1"/>
      <c r="C164" s="2"/>
      <c r="D164" s="2"/>
      <c r="E164" s="1"/>
      <c r="F164" s="1"/>
      <c r="M164" s="1"/>
      <c r="N164" s="11"/>
    </row>
    <row r="165" spans="1:14" ht="13.5" x14ac:dyDescent="0.4">
      <c r="A165" s="1" t="s">
        <v>18</v>
      </c>
      <c r="B165" s="1"/>
      <c r="C165" s="2" t="s">
        <v>19</v>
      </c>
      <c r="D165" s="2" t="s">
        <v>2</v>
      </c>
      <c r="E165" s="1" t="s">
        <v>7</v>
      </c>
      <c r="F165" s="1"/>
      <c r="M165" s="1"/>
      <c r="N165" s="11"/>
    </row>
    <row r="166" spans="1:14" ht="13.5" x14ac:dyDescent="0.4">
      <c r="A166" s="1">
        <v>1</v>
      </c>
      <c r="B166" s="1">
        <v>125</v>
      </c>
      <c r="C166" s="2" t="s">
        <v>96</v>
      </c>
      <c r="D166" s="2" t="s">
        <v>59</v>
      </c>
      <c r="E166" s="1" t="s">
        <v>68</v>
      </c>
      <c r="F166" s="7">
        <v>23.3</v>
      </c>
      <c r="M166" s="1"/>
      <c r="N166" s="11"/>
    </row>
    <row r="167" spans="1:14" ht="13.5" x14ac:dyDescent="0.4">
      <c r="A167" s="1">
        <v>2</v>
      </c>
      <c r="B167" s="1">
        <v>366</v>
      </c>
      <c r="C167" s="2" t="s">
        <v>162</v>
      </c>
      <c r="D167" s="2" t="s">
        <v>82</v>
      </c>
      <c r="E167" s="1" t="s">
        <v>80</v>
      </c>
      <c r="F167" s="7">
        <v>23.7</v>
      </c>
      <c r="M167" s="1"/>
      <c r="N167" s="11"/>
    </row>
    <row r="168" spans="1:14" ht="13.5" x14ac:dyDescent="0.4">
      <c r="A168" s="1">
        <v>3</v>
      </c>
      <c r="B168" s="1">
        <v>108</v>
      </c>
      <c r="C168" s="2" t="s">
        <v>99</v>
      </c>
      <c r="D168" s="2" t="s">
        <v>56</v>
      </c>
      <c r="E168" s="1" t="s">
        <v>63</v>
      </c>
      <c r="F168" s="7">
        <v>23.7</v>
      </c>
      <c r="M168" s="1"/>
      <c r="N168" s="11"/>
    </row>
    <row r="169" spans="1:14" ht="13.5" x14ac:dyDescent="0.4">
      <c r="A169" s="1">
        <v>4</v>
      </c>
      <c r="B169" s="1">
        <v>83</v>
      </c>
      <c r="C169" s="2" t="s">
        <v>98</v>
      </c>
      <c r="D169" s="2" t="s">
        <v>78</v>
      </c>
      <c r="E169" s="1" t="s">
        <v>63</v>
      </c>
      <c r="F169" s="7">
        <v>23.8</v>
      </c>
      <c r="M169" s="1"/>
      <c r="N169" s="11"/>
    </row>
    <row r="170" spans="1:14" ht="13.5" x14ac:dyDescent="0.4">
      <c r="A170" s="1"/>
      <c r="B170" s="1"/>
      <c r="C170" s="2" t="s">
        <v>64</v>
      </c>
      <c r="D170" s="2" t="s">
        <v>64</v>
      </c>
      <c r="E170" s="1" t="s">
        <v>64</v>
      </c>
      <c r="F170" s="7"/>
      <c r="M170" s="1"/>
      <c r="N170" s="11"/>
    </row>
    <row r="171" spans="1:14" ht="13.5" x14ac:dyDescent="0.4">
      <c r="A171" s="1"/>
      <c r="B171" s="1"/>
      <c r="C171" s="2" t="s">
        <v>19</v>
      </c>
      <c r="D171" s="2" t="s">
        <v>8</v>
      </c>
      <c r="E171" s="1" t="s">
        <v>7</v>
      </c>
      <c r="F171" s="7"/>
      <c r="M171" s="1"/>
      <c r="N171" s="11"/>
    </row>
    <row r="172" spans="1:14" ht="13.5" x14ac:dyDescent="0.4">
      <c r="A172" s="1">
        <v>1</v>
      </c>
      <c r="B172" s="1">
        <v>792</v>
      </c>
      <c r="C172" s="2" t="s">
        <v>49</v>
      </c>
      <c r="D172" s="2" t="s">
        <v>50</v>
      </c>
      <c r="E172" s="1" t="s">
        <v>63</v>
      </c>
      <c r="F172" s="7">
        <v>25</v>
      </c>
      <c r="M172" s="1"/>
      <c r="N172" s="11"/>
    </row>
    <row r="173" spans="1:14" ht="13.5" x14ac:dyDescent="0.4">
      <c r="A173" s="1">
        <v>2</v>
      </c>
      <c r="B173" s="1">
        <v>26</v>
      </c>
      <c r="C173" s="2" t="s">
        <v>101</v>
      </c>
      <c r="D173" s="2" t="s">
        <v>102</v>
      </c>
      <c r="E173" s="1" t="s">
        <v>69</v>
      </c>
      <c r="F173" s="7">
        <v>25.4</v>
      </c>
      <c r="M173" s="1"/>
      <c r="N173" s="11"/>
    </row>
    <row r="174" spans="1:14" ht="13.5" x14ac:dyDescent="0.4">
      <c r="A174" s="1">
        <v>3</v>
      </c>
      <c r="B174" s="1">
        <v>357</v>
      </c>
      <c r="C174" s="2" t="s">
        <v>105</v>
      </c>
      <c r="D174" s="2" t="s">
        <v>67</v>
      </c>
      <c r="E174" s="1" t="s">
        <v>63</v>
      </c>
      <c r="F174" s="7">
        <v>25.4</v>
      </c>
      <c r="M174" s="1"/>
      <c r="N174" s="11"/>
    </row>
    <row r="175" spans="1:14" ht="13.5" x14ac:dyDescent="0.4">
      <c r="A175" s="1">
        <v>4</v>
      </c>
      <c r="B175" s="1">
        <v>330</v>
      </c>
      <c r="C175" s="2" t="s">
        <v>104</v>
      </c>
      <c r="D175" s="2" t="s">
        <v>82</v>
      </c>
      <c r="E175" s="1" t="s">
        <v>95</v>
      </c>
      <c r="F175" s="7">
        <v>26.1</v>
      </c>
      <c r="M175" s="1"/>
      <c r="N175" s="11"/>
    </row>
    <row r="176" spans="1:14" ht="13.5" x14ac:dyDescent="0.4">
      <c r="A176" s="1">
        <v>5</v>
      </c>
      <c r="B176" s="1">
        <v>187</v>
      </c>
      <c r="C176" s="2" t="s">
        <v>106</v>
      </c>
      <c r="D176" s="2" t="s">
        <v>59</v>
      </c>
      <c r="E176" s="1" t="s">
        <v>63</v>
      </c>
      <c r="F176" s="7">
        <v>27.8</v>
      </c>
      <c r="M176" s="1"/>
      <c r="N176" s="11"/>
    </row>
    <row r="177" spans="1:14" ht="13.5" x14ac:dyDescent="0.4">
      <c r="A177" s="1"/>
      <c r="B177" s="1"/>
      <c r="C177" s="2" t="s">
        <v>64</v>
      </c>
      <c r="D177" s="2" t="s">
        <v>64</v>
      </c>
      <c r="E177" s="1" t="s">
        <v>64</v>
      </c>
      <c r="F177" s="7"/>
      <c r="M177" s="1"/>
      <c r="N177" s="11"/>
    </row>
    <row r="178" spans="1:14" ht="13.5" x14ac:dyDescent="0.4">
      <c r="A178" s="1"/>
      <c r="B178" s="1"/>
      <c r="C178" s="2" t="s">
        <v>19</v>
      </c>
      <c r="D178" s="2" t="s">
        <v>9</v>
      </c>
      <c r="E178" s="1" t="s">
        <v>7</v>
      </c>
      <c r="F178" s="1"/>
      <c r="M178" s="1"/>
      <c r="N178" s="11"/>
    </row>
    <row r="179" spans="1:14" ht="13.5" x14ac:dyDescent="0.4">
      <c r="A179" s="1">
        <v>1</v>
      </c>
      <c r="B179" s="1">
        <v>150</v>
      </c>
      <c r="C179" s="2" t="s">
        <v>137</v>
      </c>
      <c r="D179" s="2" t="s">
        <v>53</v>
      </c>
      <c r="E179" s="1" t="s">
        <v>63</v>
      </c>
      <c r="F179" s="7">
        <v>26.3</v>
      </c>
      <c r="M179" s="1"/>
      <c r="N179" s="11"/>
    </row>
    <row r="180" spans="1:14" ht="13.5" x14ac:dyDescent="0.4">
      <c r="A180" s="1">
        <v>2</v>
      </c>
      <c r="B180" s="1">
        <v>671</v>
      </c>
      <c r="C180" s="2" t="s">
        <v>111</v>
      </c>
      <c r="D180" s="2" t="s">
        <v>50</v>
      </c>
      <c r="E180" s="1" t="s">
        <v>63</v>
      </c>
      <c r="F180" s="7">
        <v>27</v>
      </c>
      <c r="M180" s="1"/>
      <c r="N180" s="11"/>
    </row>
    <row r="181" spans="1:14" ht="13.5" x14ac:dyDescent="0.4">
      <c r="A181" s="1">
        <v>3</v>
      </c>
      <c r="B181" s="1">
        <v>186</v>
      </c>
      <c r="C181" s="2" t="s">
        <v>112</v>
      </c>
      <c r="D181" s="2" t="s">
        <v>59</v>
      </c>
      <c r="E181" s="1" t="s">
        <v>80</v>
      </c>
      <c r="F181" s="7">
        <v>27.3</v>
      </c>
      <c r="M181" s="1"/>
      <c r="N181" s="11"/>
    </row>
    <row r="182" spans="1:14" ht="13.5" x14ac:dyDescent="0.4">
      <c r="A182" s="1">
        <v>4</v>
      </c>
      <c r="B182" s="1">
        <v>362</v>
      </c>
      <c r="C182" s="2" t="s">
        <v>122</v>
      </c>
      <c r="D182" s="2" t="s">
        <v>82</v>
      </c>
      <c r="E182" s="1" t="s">
        <v>89</v>
      </c>
      <c r="F182" s="7">
        <v>28.9</v>
      </c>
      <c r="M182" s="1"/>
      <c r="N182" s="11"/>
    </row>
    <row r="183" spans="1:14" ht="13.5" x14ac:dyDescent="0.4">
      <c r="A183" s="1">
        <v>5</v>
      </c>
      <c r="B183" s="1">
        <v>147</v>
      </c>
      <c r="C183" s="2" t="s">
        <v>158</v>
      </c>
      <c r="D183" s="2" t="s">
        <v>53</v>
      </c>
      <c r="E183" s="1" t="s">
        <v>80</v>
      </c>
      <c r="F183" s="7">
        <v>29.9</v>
      </c>
      <c r="M183" s="1"/>
      <c r="N183" s="11"/>
    </row>
    <row r="184" spans="1:14" ht="13.5" x14ac:dyDescent="0.4">
      <c r="A184" s="1">
        <v>6</v>
      </c>
      <c r="B184" s="1">
        <v>152</v>
      </c>
      <c r="C184" s="2" t="s">
        <v>54</v>
      </c>
      <c r="D184" s="2" t="s">
        <v>53</v>
      </c>
      <c r="E184" s="1" t="s">
        <v>63</v>
      </c>
      <c r="F184" s="7">
        <v>30.3</v>
      </c>
      <c r="M184" s="1"/>
      <c r="N184" s="11"/>
    </row>
    <row r="185" spans="1:14" ht="13.5" x14ac:dyDescent="0.4">
      <c r="A185" s="1"/>
      <c r="B185" s="1"/>
      <c r="C185" s="2" t="s">
        <v>64</v>
      </c>
      <c r="D185" s="2" t="s">
        <v>64</v>
      </c>
      <c r="E185" s="1" t="s">
        <v>64</v>
      </c>
      <c r="F185" s="7"/>
      <c r="M185" s="1"/>
      <c r="N185" s="11"/>
    </row>
    <row r="186" spans="1:14" ht="13.5" x14ac:dyDescent="0.4">
      <c r="A186" s="1"/>
      <c r="B186" s="1"/>
      <c r="C186" s="2" t="s">
        <v>19</v>
      </c>
      <c r="D186" s="2" t="s">
        <v>10</v>
      </c>
      <c r="E186" s="1" t="s">
        <v>7</v>
      </c>
      <c r="F186" s="1"/>
      <c r="M186" s="1"/>
      <c r="N186" s="11"/>
    </row>
    <row r="187" spans="1:14" ht="13.5" x14ac:dyDescent="0.4">
      <c r="A187" s="1">
        <v>1</v>
      </c>
      <c r="B187" s="1">
        <v>154</v>
      </c>
      <c r="C187" s="2" t="s">
        <v>141</v>
      </c>
      <c r="D187" s="2" t="s">
        <v>53</v>
      </c>
      <c r="E187" s="1" t="s">
        <v>71</v>
      </c>
      <c r="F187" s="1">
        <v>29.2</v>
      </c>
      <c r="M187" s="1"/>
      <c r="N187" s="11"/>
    </row>
    <row r="188" spans="1:14" ht="13.5" x14ac:dyDescent="0.4">
      <c r="A188" s="1">
        <v>2</v>
      </c>
      <c r="B188" s="1">
        <v>283</v>
      </c>
      <c r="C188" s="2" t="s">
        <v>125</v>
      </c>
      <c r="D188" s="2" t="s">
        <v>118</v>
      </c>
      <c r="E188" s="1" t="s">
        <v>87</v>
      </c>
      <c r="F188" s="1">
        <v>29.8</v>
      </c>
      <c r="M188" s="1"/>
      <c r="N188" s="11"/>
    </row>
    <row r="189" spans="1:14" ht="13.5" x14ac:dyDescent="0.4">
      <c r="A189" s="1">
        <v>3</v>
      </c>
      <c r="B189" s="1">
        <v>111</v>
      </c>
      <c r="C189" s="2" t="s">
        <v>163</v>
      </c>
      <c r="D189" s="2" t="s">
        <v>56</v>
      </c>
      <c r="E189" s="1" t="s">
        <v>109</v>
      </c>
      <c r="F189" s="1">
        <v>30.7</v>
      </c>
      <c r="M189" s="1"/>
      <c r="N189" s="11"/>
    </row>
    <row r="190" spans="1:14" ht="13.5" x14ac:dyDescent="0.4">
      <c r="A190" s="1">
        <v>4</v>
      </c>
      <c r="B190" s="1">
        <v>795</v>
      </c>
      <c r="C190" s="2" t="s">
        <v>124</v>
      </c>
      <c r="D190" s="2" t="s">
        <v>50</v>
      </c>
      <c r="E190" s="1" t="s">
        <v>95</v>
      </c>
      <c r="F190" s="1">
        <v>32</v>
      </c>
      <c r="M190" s="1"/>
      <c r="N190" s="11"/>
    </row>
    <row r="191" spans="1:14" ht="13.5" x14ac:dyDescent="0.4">
      <c r="A191" s="1">
        <v>5</v>
      </c>
      <c r="B191" s="1">
        <v>42</v>
      </c>
      <c r="C191" s="2" t="s">
        <v>164</v>
      </c>
      <c r="D191" s="2" t="s">
        <v>73</v>
      </c>
      <c r="E191" s="1" t="s">
        <v>92</v>
      </c>
      <c r="F191" s="1">
        <v>32.5</v>
      </c>
      <c r="M191" s="1"/>
      <c r="N191" s="11"/>
    </row>
    <row r="192" spans="1:14" ht="13.5" x14ac:dyDescent="0.4">
      <c r="A192" s="1"/>
      <c r="B192" s="1"/>
      <c r="C192" s="2" t="s">
        <v>64</v>
      </c>
      <c r="D192" s="2" t="s">
        <v>64</v>
      </c>
      <c r="E192" s="1" t="s">
        <v>64</v>
      </c>
      <c r="F192" s="1"/>
      <c r="G192" s="1"/>
      <c r="H192" s="1"/>
      <c r="I192" s="6" t="str">
        <f>IF(H192="","",VLOOKUP(H192,[1]Decs!$A$3:$J$362,2,0))</f>
        <v/>
      </c>
      <c r="J192" s="6" t="str">
        <f>IF(H192="","",VLOOKUP(H192,[1]Decs!$A$3:$J$362,3,0))</f>
        <v/>
      </c>
      <c r="K192" s="1" t="str">
        <f>IF(H192="","",VLOOKUP(H192,[1]Decs!$A$3:$J$362,7,0))</f>
        <v/>
      </c>
      <c r="L192" s="11"/>
      <c r="M192" s="1"/>
      <c r="N192" s="11"/>
    </row>
    <row r="193" spans="1:14" ht="13.5" x14ac:dyDescent="0.4">
      <c r="A193" s="1"/>
      <c r="B193" s="1"/>
      <c r="C193" s="2" t="s">
        <v>19</v>
      </c>
      <c r="D193" s="2" t="s">
        <v>11</v>
      </c>
      <c r="E193" s="1" t="s">
        <v>7</v>
      </c>
      <c r="F193" s="1"/>
      <c r="G193" s="1"/>
      <c r="H193" s="1"/>
      <c r="I193" s="6"/>
      <c r="J193" s="6"/>
      <c r="K193" s="1"/>
      <c r="L193" s="11"/>
      <c r="M193" s="1"/>
      <c r="N193" s="11"/>
    </row>
    <row r="194" spans="1:14" ht="13.5" x14ac:dyDescent="0.4">
      <c r="A194" s="1">
        <v>1</v>
      </c>
      <c r="B194" s="1">
        <v>113</v>
      </c>
      <c r="C194" s="2" t="s">
        <v>90</v>
      </c>
      <c r="D194" s="2" t="s">
        <v>56</v>
      </c>
      <c r="E194" s="1" t="s">
        <v>91</v>
      </c>
      <c r="F194" s="1">
        <v>33.799999999999997</v>
      </c>
      <c r="G194" s="1"/>
      <c r="H194" s="1"/>
      <c r="I194" s="6"/>
      <c r="J194" s="6"/>
      <c r="K194" s="1" t="str">
        <f>IF(H194="","",VLOOKUP(H194,[1]Decs!$B$3:$J$500,7,0))</f>
        <v/>
      </c>
      <c r="L194" s="11"/>
      <c r="M194" s="1"/>
      <c r="N194" s="11"/>
    </row>
    <row r="195" spans="1:14" ht="13.5" x14ac:dyDescent="0.4">
      <c r="A195" s="1">
        <v>2</v>
      </c>
      <c r="B195" s="1">
        <v>112</v>
      </c>
      <c r="C195" s="2" t="s">
        <v>57</v>
      </c>
      <c r="D195" s="2" t="s">
        <v>56</v>
      </c>
      <c r="E195" s="1" t="s">
        <v>85</v>
      </c>
      <c r="F195" s="1">
        <v>34.1</v>
      </c>
      <c r="M195" s="1"/>
      <c r="N195" s="11"/>
    </row>
    <row r="196" spans="1:14" ht="13.5" x14ac:dyDescent="0.4">
      <c r="A196" s="1">
        <v>3</v>
      </c>
      <c r="B196" s="1">
        <v>114</v>
      </c>
      <c r="C196" s="2" t="s">
        <v>55</v>
      </c>
      <c r="D196" s="2" t="s">
        <v>56</v>
      </c>
      <c r="E196" s="1" t="s">
        <v>92</v>
      </c>
      <c r="F196" s="1">
        <v>36.200000000000003</v>
      </c>
      <c r="M196" s="1"/>
      <c r="N196" s="11"/>
    </row>
    <row r="197" spans="1:14" ht="13.5" x14ac:dyDescent="0.4">
      <c r="A197" s="1">
        <v>4</v>
      </c>
      <c r="B197" s="1">
        <v>381</v>
      </c>
      <c r="C197" s="2" t="s">
        <v>93</v>
      </c>
      <c r="D197" s="2" t="s">
        <v>94</v>
      </c>
      <c r="E197" s="1" t="s">
        <v>95</v>
      </c>
      <c r="F197" s="1">
        <v>45.3</v>
      </c>
      <c r="M197" s="1"/>
      <c r="N197" s="11"/>
    </row>
    <row r="198" spans="1:14" ht="13.5" x14ac:dyDescent="0.4">
      <c r="A198" s="1"/>
      <c r="B198" s="1"/>
      <c r="C198" s="2"/>
      <c r="D198" s="2"/>
      <c r="E198" s="1" t="s">
        <v>64</v>
      </c>
      <c r="F198" s="1"/>
      <c r="M198" s="1"/>
      <c r="N198" s="11"/>
    </row>
    <row r="199" spans="1:14" ht="13.5" x14ac:dyDescent="0.4">
      <c r="A199" s="3" t="s">
        <v>21</v>
      </c>
      <c r="B199" s="1"/>
      <c r="C199" s="2" t="s">
        <v>22</v>
      </c>
      <c r="D199" s="2" t="s">
        <v>2</v>
      </c>
      <c r="E199" s="1"/>
      <c r="F199" s="1"/>
      <c r="M199" s="1"/>
      <c r="N199" s="11"/>
    </row>
    <row r="200" spans="1:14" ht="13.5" x14ac:dyDescent="0.4">
      <c r="A200" s="3">
        <v>1</v>
      </c>
      <c r="B200" s="1">
        <v>119</v>
      </c>
      <c r="C200" s="2" t="s">
        <v>165</v>
      </c>
      <c r="D200" s="2" t="s">
        <v>56</v>
      </c>
      <c r="E200" s="1" t="s">
        <v>69</v>
      </c>
      <c r="F200" s="1" t="s">
        <v>218</v>
      </c>
      <c r="M200" s="1"/>
      <c r="N200" s="11"/>
    </row>
    <row r="201" spans="1:14" ht="13.5" x14ac:dyDescent="0.4">
      <c r="A201" s="3">
        <v>2</v>
      </c>
      <c r="B201" s="1">
        <v>798</v>
      </c>
      <c r="C201" s="2" t="s">
        <v>166</v>
      </c>
      <c r="D201" s="2" t="s">
        <v>50</v>
      </c>
      <c r="E201" s="1" t="s">
        <v>65</v>
      </c>
      <c r="F201" s="1" t="s">
        <v>219</v>
      </c>
      <c r="M201" s="1"/>
      <c r="N201" s="11"/>
    </row>
    <row r="202" spans="1:14" ht="13.5" x14ac:dyDescent="0.4">
      <c r="A202" s="3">
        <v>3</v>
      </c>
      <c r="B202" s="1">
        <v>393</v>
      </c>
      <c r="C202" s="2" t="s">
        <v>123</v>
      </c>
      <c r="D202" s="2" t="s">
        <v>94</v>
      </c>
      <c r="E202" s="1" t="s">
        <v>65</v>
      </c>
      <c r="F202" s="1" t="s">
        <v>220</v>
      </c>
      <c r="M202" s="1"/>
      <c r="N202" s="11"/>
    </row>
    <row r="203" spans="1:14" ht="13.5" x14ac:dyDescent="0.4">
      <c r="A203" s="3">
        <v>4</v>
      </c>
      <c r="B203" s="1">
        <v>162</v>
      </c>
      <c r="C203" s="2" t="s">
        <v>148</v>
      </c>
      <c r="D203" s="2" t="s">
        <v>75</v>
      </c>
      <c r="E203" s="1" t="s">
        <v>91</v>
      </c>
      <c r="F203" s="1" t="s">
        <v>221</v>
      </c>
      <c r="M203" s="1"/>
      <c r="N203" s="11"/>
    </row>
    <row r="204" spans="1:14" ht="13.5" x14ac:dyDescent="0.4">
      <c r="A204" s="3">
        <v>5</v>
      </c>
      <c r="B204" s="1">
        <v>49</v>
      </c>
      <c r="C204" s="2" t="s">
        <v>84</v>
      </c>
      <c r="D204" s="2" t="s">
        <v>73</v>
      </c>
      <c r="E204" s="1" t="s">
        <v>85</v>
      </c>
      <c r="F204" s="1" t="s">
        <v>222</v>
      </c>
      <c r="M204" s="1"/>
      <c r="N204" s="11"/>
    </row>
    <row r="205" spans="1:14" ht="13.5" x14ac:dyDescent="0.4">
      <c r="A205" s="3">
        <v>6</v>
      </c>
      <c r="B205" s="1">
        <v>74</v>
      </c>
      <c r="C205" s="2" t="s">
        <v>116</v>
      </c>
      <c r="D205" s="2" t="s">
        <v>78</v>
      </c>
      <c r="E205" s="1" t="s">
        <v>80</v>
      </c>
      <c r="F205" s="1" t="s">
        <v>223</v>
      </c>
      <c r="M205" s="1"/>
      <c r="N205" s="11"/>
    </row>
    <row r="206" spans="1:14" ht="13.5" x14ac:dyDescent="0.4">
      <c r="A206" s="3">
        <v>7</v>
      </c>
      <c r="B206" s="1">
        <v>42</v>
      </c>
      <c r="C206" s="2" t="s">
        <v>164</v>
      </c>
      <c r="D206" s="2" t="s">
        <v>73</v>
      </c>
      <c r="E206" s="1" t="s">
        <v>92</v>
      </c>
      <c r="F206" s="1" t="s">
        <v>224</v>
      </c>
      <c r="M206" s="1"/>
      <c r="N206" s="11"/>
    </row>
    <row r="207" spans="1:14" ht="13.5" x14ac:dyDescent="0.4">
      <c r="A207" s="3"/>
      <c r="B207" s="1"/>
      <c r="C207" s="2"/>
      <c r="D207" s="2"/>
      <c r="E207" s="1"/>
      <c r="F207" s="1"/>
      <c r="G207" s="1"/>
      <c r="H207" s="1"/>
      <c r="I207" s="6" t="str">
        <f>IF(H207="","",VLOOKUP(H207,[1]Decs!$B$3:$J$500,2,0))</f>
        <v/>
      </c>
      <c r="J207" s="6" t="str">
        <f>IF(H207="","",VLOOKUP(H207,[1]Decs!$B$3:$J$500,3,0))</f>
        <v/>
      </c>
      <c r="K207" s="1" t="str">
        <f>IF(H207="","",VLOOKUP(H207,[1]Decs!$B$3:$J$500,7,0))</f>
        <v/>
      </c>
      <c r="L207" s="11"/>
      <c r="M207" s="1"/>
      <c r="N207" s="11"/>
    </row>
    <row r="208" spans="1:14" ht="13.5" x14ac:dyDescent="0.4">
      <c r="A208" s="1" t="s">
        <v>23</v>
      </c>
      <c r="B208" s="1"/>
      <c r="C208" s="2" t="s">
        <v>24</v>
      </c>
      <c r="D208" s="2" t="s">
        <v>2</v>
      </c>
      <c r="E208" s="1" t="s">
        <v>7</v>
      </c>
      <c r="F208" s="1"/>
      <c r="G208" s="1"/>
      <c r="H208" s="1"/>
      <c r="I208" s="6" t="str">
        <f>IF(H208="","",VLOOKUP(H208,[1]Decs!$B$3:$J$500,2,0))</f>
        <v/>
      </c>
      <c r="J208" s="6" t="str">
        <f>IF(H208="","",VLOOKUP(H208,[1]Decs!$B$3:$J$500,3,0))</f>
        <v/>
      </c>
      <c r="K208" s="1" t="str">
        <f>IF(H208="","",VLOOKUP(H208,[1]Decs!$B$3:$J$500,7,0))</f>
        <v/>
      </c>
      <c r="L208" s="11"/>
      <c r="M208" s="1"/>
      <c r="N208" s="11"/>
    </row>
    <row r="209" spans="1:14" ht="13.5" x14ac:dyDescent="0.4">
      <c r="A209" s="1">
        <v>1</v>
      </c>
      <c r="B209" s="1">
        <v>366</v>
      </c>
      <c r="C209" s="2" t="s">
        <v>162</v>
      </c>
      <c r="D209" s="2" t="s">
        <v>82</v>
      </c>
      <c r="E209" s="1" t="s">
        <v>80</v>
      </c>
      <c r="F209" s="1">
        <v>11.6</v>
      </c>
      <c r="G209" s="1"/>
      <c r="H209" s="1"/>
      <c r="I209" s="6" t="str">
        <f>IF(H209="","",VLOOKUP(H209,[1]Decs!$B$3:$J$500,2,0))</f>
        <v/>
      </c>
      <c r="J209" s="6" t="str">
        <f>IF(H209="","",VLOOKUP(H209,[1]Decs!$B$3:$J$500,3,0))</f>
        <v/>
      </c>
      <c r="K209" s="1" t="str">
        <f>IF(H209="","",VLOOKUP(H209,[1]Decs!$B$3:$J$500,7,0))</f>
        <v/>
      </c>
      <c r="L209" s="11"/>
      <c r="M209" s="1"/>
      <c r="N209" s="11"/>
    </row>
    <row r="210" spans="1:14" ht="13.5" x14ac:dyDescent="0.4">
      <c r="A210" s="1">
        <v>2</v>
      </c>
      <c r="B210" s="1">
        <v>83</v>
      </c>
      <c r="C210" s="2" t="s">
        <v>98</v>
      </c>
      <c r="D210" s="2" t="s">
        <v>78</v>
      </c>
      <c r="E210" s="1" t="s">
        <v>63</v>
      </c>
      <c r="F210" s="1">
        <v>11.9</v>
      </c>
      <c r="G210" s="1"/>
      <c r="H210" s="1"/>
      <c r="I210" s="6" t="str">
        <f>IF(H210="","",VLOOKUP(H210,[1]Decs!$B$3:$J$500,2,0))</f>
        <v/>
      </c>
      <c r="J210" s="6" t="str">
        <f>IF(H210="","",VLOOKUP(H210,[1]Decs!$B$3:$J$500,3,0))</f>
        <v/>
      </c>
      <c r="K210" s="1" t="str">
        <f>IF(H210="","",VLOOKUP(H210,[1]Decs!$B$3:$J$500,7,0))</f>
        <v/>
      </c>
      <c r="L210" s="11"/>
      <c r="M210" s="1"/>
      <c r="N210" s="11"/>
    </row>
    <row r="211" spans="1:14" ht="13.5" x14ac:dyDescent="0.4">
      <c r="A211" s="1">
        <v>3</v>
      </c>
      <c r="B211" s="1">
        <v>363</v>
      </c>
      <c r="C211" s="2" t="s">
        <v>161</v>
      </c>
      <c r="D211" s="2" t="s">
        <v>82</v>
      </c>
      <c r="E211" s="1" t="s">
        <v>71</v>
      </c>
      <c r="F211" s="1">
        <v>12.2</v>
      </c>
      <c r="G211" s="1"/>
      <c r="H211" s="1"/>
      <c r="I211" s="6" t="str">
        <f>IF(H211="","",VLOOKUP(H211,[1]Decs!$B$3:$J$500,2,0))</f>
        <v/>
      </c>
      <c r="J211" s="6" t="str">
        <f>IF(H211="","",VLOOKUP(H211,[1]Decs!$B$3:$J$500,3,0))</f>
        <v/>
      </c>
      <c r="K211" s="1" t="str">
        <f>IF(H211="","",VLOOKUP(H211,[1]Decs!$B$3:$J$500,7,0))</f>
        <v/>
      </c>
      <c r="L211" s="11"/>
      <c r="M211" s="1"/>
      <c r="N211" s="11"/>
    </row>
    <row r="212" spans="1:14" ht="13.5" x14ac:dyDescent="0.4">
      <c r="A212" s="1">
        <v>4</v>
      </c>
      <c r="B212" s="1">
        <v>383</v>
      </c>
      <c r="C212" s="2" t="s">
        <v>135</v>
      </c>
      <c r="D212" s="2" t="s">
        <v>94</v>
      </c>
      <c r="E212" s="1" t="s">
        <v>133</v>
      </c>
      <c r="F212" s="1">
        <v>12.3</v>
      </c>
      <c r="G212" s="1"/>
      <c r="H212" s="1"/>
      <c r="I212" s="6" t="str">
        <f>IF(H212="","",VLOOKUP(H212,[1]Decs!$B$3:$J$500,2,0))</f>
        <v/>
      </c>
      <c r="J212" s="6" t="str">
        <f>IF(H212="","",VLOOKUP(H212,[1]Decs!$B$3:$J$500,3,0))</f>
        <v/>
      </c>
      <c r="K212" s="1" t="str">
        <f>IF(H212="","",VLOOKUP(H212,[1]Decs!$B$3:$J$500,7,0))</f>
        <v/>
      </c>
      <c r="L212" s="11"/>
      <c r="M212" s="1"/>
      <c r="N212" s="11"/>
    </row>
    <row r="213" spans="1:14" ht="13.5" x14ac:dyDescent="0.4">
      <c r="A213" s="1">
        <v>5</v>
      </c>
      <c r="B213" s="1">
        <v>87</v>
      </c>
      <c r="C213" s="2" t="s">
        <v>108</v>
      </c>
      <c r="D213" s="2" t="s">
        <v>78</v>
      </c>
      <c r="E213" s="1" t="s">
        <v>109</v>
      </c>
      <c r="F213" s="1">
        <v>13</v>
      </c>
      <c r="G213" s="1"/>
      <c r="H213" s="1"/>
      <c r="I213" s="6" t="str">
        <f>IF(H213="","",VLOOKUP(H213,[1]Decs!$B$3:$J$500,2,0))</f>
        <v/>
      </c>
      <c r="J213" s="6" t="str">
        <f>IF(H213="","",VLOOKUP(H213,[1]Decs!$B$3:$J$500,3,0))</f>
        <v/>
      </c>
      <c r="K213" s="1" t="str">
        <f>IF(H213="","",VLOOKUP(H213,[1]Decs!$B$3:$J$500,7,0))</f>
        <v/>
      </c>
      <c r="L213" s="11"/>
      <c r="M213" s="1"/>
      <c r="N213" s="11"/>
    </row>
    <row r="214" spans="1:14" ht="13.5" x14ac:dyDescent="0.4">
      <c r="A214" s="1">
        <v>6</v>
      </c>
      <c r="B214" s="1">
        <v>73</v>
      </c>
      <c r="C214" s="2" t="s">
        <v>107</v>
      </c>
      <c r="D214" s="2" t="s">
        <v>78</v>
      </c>
      <c r="E214" s="1" t="s">
        <v>68</v>
      </c>
      <c r="F214" s="1">
        <v>13.2</v>
      </c>
      <c r="G214" s="1"/>
      <c r="H214" s="1"/>
      <c r="I214" s="6" t="str">
        <f>IF(H214="","",VLOOKUP(H214,[1]Decs!$B$3:$J$500,2,0))</f>
        <v/>
      </c>
      <c r="J214" s="6" t="str">
        <f>IF(H214="","",VLOOKUP(H214,[1]Decs!$B$3:$J$500,3,0))</f>
        <v/>
      </c>
      <c r="K214" s="1" t="str">
        <f>IF(H214="","",VLOOKUP(H214,[1]Decs!$B$3:$J$500,7,0))</f>
        <v/>
      </c>
      <c r="L214" s="11"/>
      <c r="M214" s="1"/>
      <c r="N214" s="11"/>
    </row>
    <row r="215" spans="1:14" ht="13.5" x14ac:dyDescent="0.4">
      <c r="A215" s="1"/>
      <c r="B215" s="1"/>
      <c r="C215" s="2" t="s">
        <v>64</v>
      </c>
      <c r="D215" s="2" t="s">
        <v>64</v>
      </c>
      <c r="E215" s="1" t="s">
        <v>64</v>
      </c>
      <c r="F215" s="1"/>
      <c r="G215" s="1"/>
      <c r="H215" s="1"/>
      <c r="I215" s="6" t="str">
        <f>IF(H215="","",VLOOKUP(H215,[1]Decs!$B$3:$J$500,2,0))</f>
        <v/>
      </c>
      <c r="J215" s="6" t="str">
        <f>IF(H215="","",VLOOKUP(H215,[1]Decs!$B$3:$J$500,3,0))</f>
        <v/>
      </c>
      <c r="K215" s="1" t="str">
        <f>IF(H215="","",VLOOKUP(H215,[1]Decs!$B$3:$J$500,7,0))</f>
        <v/>
      </c>
      <c r="L215" s="11"/>
      <c r="M215" s="1"/>
      <c r="N215" s="11"/>
    </row>
    <row r="216" spans="1:14" ht="13.5" x14ac:dyDescent="0.4">
      <c r="A216" s="1"/>
      <c r="B216" s="1"/>
      <c r="C216" s="2" t="s">
        <v>24</v>
      </c>
      <c r="D216" s="2" t="s">
        <v>8</v>
      </c>
      <c r="E216" s="1" t="s">
        <v>7</v>
      </c>
      <c r="F216" s="1"/>
      <c r="G216" s="1"/>
      <c r="H216" s="1"/>
      <c r="I216" s="6" t="str">
        <f>IF(H216="","",VLOOKUP(H216,[1]Decs!$B$3:$J$500,2,0))</f>
        <v/>
      </c>
      <c r="J216" s="6" t="str">
        <f>IF(H216="","",VLOOKUP(H216,[1]Decs!$B$3:$J$500,3,0))</f>
        <v/>
      </c>
      <c r="K216" s="1" t="str">
        <f>IF(H216="","",VLOOKUP(H216,[1]Decs!$B$3:$J$500,7,0))</f>
        <v/>
      </c>
      <c r="L216" s="11"/>
      <c r="M216" s="1"/>
      <c r="N216" s="11"/>
    </row>
    <row r="217" spans="1:14" ht="13.5" x14ac:dyDescent="0.4">
      <c r="A217" s="1">
        <v>1</v>
      </c>
      <c r="B217" s="1">
        <v>676</v>
      </c>
      <c r="C217" s="2" t="s">
        <v>167</v>
      </c>
      <c r="D217" s="2" t="s">
        <v>50</v>
      </c>
      <c r="E217" s="1" t="s">
        <v>63</v>
      </c>
      <c r="F217" s="1">
        <v>12.7</v>
      </c>
      <c r="G217" s="1"/>
      <c r="H217" s="1"/>
      <c r="I217" s="6" t="str">
        <f>IF(H217="","",VLOOKUP(H217,[1]Decs!$B$3:$J$500,2,0))</f>
        <v/>
      </c>
      <c r="J217" s="6" t="str">
        <f>IF(H217="","",VLOOKUP(H217,[1]Decs!$B$3:$J$500,3,0))</f>
        <v/>
      </c>
      <c r="K217" s="1" t="str">
        <f>IF(H217="","",VLOOKUP(H217,[1]Decs!$B$3:$J$500,7,0))</f>
        <v/>
      </c>
      <c r="L217" s="11"/>
      <c r="M217" s="1"/>
      <c r="N217" s="11"/>
    </row>
    <row r="218" spans="1:14" ht="13.5" x14ac:dyDescent="0.4">
      <c r="A218" s="1">
        <v>2</v>
      </c>
      <c r="B218" s="1">
        <v>799</v>
      </c>
      <c r="C218" s="2" t="s">
        <v>168</v>
      </c>
      <c r="D218" s="2" t="s">
        <v>50</v>
      </c>
      <c r="E218" s="1" t="s">
        <v>95</v>
      </c>
      <c r="F218" s="1">
        <v>13.9</v>
      </c>
      <c r="G218" s="1"/>
      <c r="H218" s="1"/>
      <c r="I218" s="6" t="str">
        <f>IF(H218="","",VLOOKUP(H218,[1]Decs!$B$3:$J$500,2,0))</f>
        <v/>
      </c>
      <c r="J218" s="6" t="str">
        <f>IF(H218="","",VLOOKUP(H218,[1]Decs!$B$3:$J$500,3,0))</f>
        <v/>
      </c>
      <c r="K218" s="1" t="str">
        <f>IF(H218="","",VLOOKUP(H218,[1]Decs!$B$3:$J$500,7,0))</f>
        <v/>
      </c>
      <c r="L218" s="11"/>
      <c r="M218" s="1"/>
      <c r="N218" s="11"/>
    </row>
    <row r="219" spans="1:14" ht="13.5" x14ac:dyDescent="0.4">
      <c r="A219" s="1">
        <v>3</v>
      </c>
      <c r="B219" s="1">
        <v>184</v>
      </c>
      <c r="C219" s="2" t="s">
        <v>121</v>
      </c>
      <c r="D219" s="2" t="s">
        <v>59</v>
      </c>
      <c r="E219" s="1" t="s">
        <v>80</v>
      </c>
      <c r="F219" s="1">
        <v>13.9</v>
      </c>
      <c r="G219" s="1"/>
      <c r="H219" s="1"/>
      <c r="I219" s="6" t="str">
        <f>IF(H219="","",VLOOKUP(H219,[1]Decs!$A$3:$J$362,2,0))</f>
        <v/>
      </c>
      <c r="J219" s="6" t="str">
        <f>IF(H219="","",VLOOKUP(H219,[1]Decs!$A$3:$J$362,3,0))</f>
        <v/>
      </c>
      <c r="K219" s="1" t="str">
        <f>IF(H219="","",VLOOKUP(H219,[1]Decs!$A$3:$J$362,7,0))</f>
        <v/>
      </c>
      <c r="L219" s="11"/>
      <c r="M219" s="1"/>
      <c r="N219" s="11"/>
    </row>
    <row r="220" spans="1:14" ht="13.5" x14ac:dyDescent="0.4">
      <c r="A220" s="1">
        <v>4</v>
      </c>
      <c r="B220" s="1">
        <v>393</v>
      </c>
      <c r="C220" s="2" t="s">
        <v>123</v>
      </c>
      <c r="D220" s="2" t="s">
        <v>94</v>
      </c>
      <c r="E220" s="1" t="s">
        <v>65</v>
      </c>
      <c r="F220" s="1">
        <v>14.4</v>
      </c>
      <c r="M220" s="1"/>
      <c r="N220" s="11"/>
    </row>
    <row r="221" spans="1:14" ht="13.5" x14ac:dyDescent="0.4">
      <c r="A221" s="1">
        <v>5</v>
      </c>
      <c r="B221" s="1">
        <v>798</v>
      </c>
      <c r="C221" s="2" t="s">
        <v>166</v>
      </c>
      <c r="D221" s="2" t="s">
        <v>50</v>
      </c>
      <c r="E221" s="1" t="s">
        <v>65</v>
      </c>
      <c r="F221" s="1">
        <v>14.7</v>
      </c>
      <c r="M221" s="1"/>
      <c r="N221" s="11"/>
    </row>
    <row r="222" spans="1:14" ht="13.5" x14ac:dyDescent="0.4">
      <c r="A222" s="1">
        <v>6</v>
      </c>
      <c r="B222" s="1">
        <v>155</v>
      </c>
      <c r="C222" s="2" t="s">
        <v>157</v>
      </c>
      <c r="D222" s="2" t="s">
        <v>53</v>
      </c>
      <c r="E222" s="1" t="s">
        <v>126</v>
      </c>
      <c r="F222" s="1">
        <v>19.399999999999999</v>
      </c>
      <c r="M222" s="1"/>
      <c r="N222" s="11"/>
    </row>
    <row r="223" spans="1:14" ht="13.5" x14ac:dyDescent="0.4">
      <c r="A223" s="1"/>
      <c r="B223" s="1"/>
      <c r="C223" s="2" t="s">
        <v>64</v>
      </c>
      <c r="D223" s="2" t="s">
        <v>64</v>
      </c>
      <c r="E223" s="1" t="s">
        <v>64</v>
      </c>
      <c r="F223" s="1"/>
      <c r="M223" s="1"/>
      <c r="N223" s="11"/>
    </row>
    <row r="224" spans="1:14" ht="13.5" x14ac:dyDescent="0.4">
      <c r="A224" s="1" t="s">
        <v>47</v>
      </c>
      <c r="B224" s="2"/>
      <c r="C224" s="6" t="s">
        <v>48</v>
      </c>
      <c r="D224" s="2" t="s">
        <v>2</v>
      </c>
      <c r="E224" s="1"/>
      <c r="F224" s="1"/>
      <c r="M224" s="1"/>
      <c r="N224" s="11"/>
    </row>
    <row r="225" spans="1:14" ht="13.5" x14ac:dyDescent="0.4">
      <c r="A225" s="1">
        <v>1</v>
      </c>
      <c r="B225" s="1">
        <v>187</v>
      </c>
      <c r="C225" s="2" t="s">
        <v>106</v>
      </c>
      <c r="D225" s="2" t="s">
        <v>59</v>
      </c>
      <c r="E225" s="1" t="s">
        <v>63</v>
      </c>
      <c r="F225" s="1" t="s">
        <v>225</v>
      </c>
      <c r="M225" s="1"/>
      <c r="N225" s="11"/>
    </row>
    <row r="226" spans="1:14" ht="13.5" x14ac:dyDescent="0.4">
      <c r="A226" s="1">
        <v>2</v>
      </c>
      <c r="B226" s="1">
        <v>147</v>
      </c>
      <c r="C226" s="2" t="s">
        <v>158</v>
      </c>
      <c r="D226" s="2" t="s">
        <v>53</v>
      </c>
      <c r="E226" s="1" t="s">
        <v>80</v>
      </c>
      <c r="F226" s="1" t="s">
        <v>226</v>
      </c>
      <c r="M226" s="1"/>
      <c r="N226" s="11"/>
    </row>
    <row r="227" spans="1:14" ht="13.5" x14ac:dyDescent="0.4">
      <c r="A227" s="1"/>
      <c r="B227" s="1"/>
      <c r="C227" s="2"/>
      <c r="D227" s="2"/>
      <c r="E227" s="1"/>
      <c r="F227" s="1"/>
      <c r="M227" s="1"/>
      <c r="N227" s="11"/>
    </row>
    <row r="228" spans="1:14" ht="13.5" x14ac:dyDescent="0.4">
      <c r="A228" s="3"/>
      <c r="B228" s="1"/>
      <c r="C228" s="2" t="s">
        <v>64</v>
      </c>
      <c r="D228" s="2" t="s">
        <v>64</v>
      </c>
      <c r="E228" s="1" t="s">
        <v>64</v>
      </c>
      <c r="F228" s="1"/>
      <c r="M228" s="1"/>
      <c r="N228" s="11"/>
    </row>
    <row r="229" spans="1:14" ht="13.5" x14ac:dyDescent="0.4">
      <c r="A229" s="3"/>
      <c r="B229" s="1"/>
      <c r="C229" s="2" t="s">
        <v>64</v>
      </c>
      <c r="D229" s="2" t="s">
        <v>64</v>
      </c>
      <c r="E229" s="1" t="s">
        <v>64</v>
      </c>
      <c r="F229" s="1"/>
      <c r="M229" s="1"/>
      <c r="N229" s="11"/>
    </row>
    <row r="230" spans="1:14" ht="13.5" x14ac:dyDescent="0.4">
      <c r="A230" s="3"/>
      <c r="B230" s="1"/>
      <c r="C230" s="2" t="s">
        <v>64</v>
      </c>
      <c r="D230" s="2" t="s">
        <v>64</v>
      </c>
      <c r="E230" s="1" t="s">
        <v>64</v>
      </c>
      <c r="F230" s="1"/>
      <c r="M230" s="1"/>
      <c r="N230" s="11"/>
    </row>
    <row r="231" spans="1:14" ht="13.5" x14ac:dyDescent="0.4">
      <c r="A231" s="3"/>
      <c r="B231" s="1"/>
      <c r="C231" s="2" t="s">
        <v>64</v>
      </c>
      <c r="D231" s="2" t="s">
        <v>64</v>
      </c>
      <c r="E231" s="1" t="s">
        <v>64</v>
      </c>
      <c r="F231" s="1"/>
      <c r="M231" s="1"/>
      <c r="N231" s="11"/>
    </row>
    <row r="232" spans="1:14" ht="13.5" x14ac:dyDescent="0.4">
      <c r="A232" s="3"/>
      <c r="B232" s="1"/>
      <c r="C232" s="2" t="s">
        <v>64</v>
      </c>
      <c r="D232" s="2" t="s">
        <v>64</v>
      </c>
      <c r="E232" s="1" t="s">
        <v>64</v>
      </c>
      <c r="F232" s="1"/>
      <c r="G232" s="1"/>
      <c r="H232" s="1"/>
      <c r="I232" s="6" t="str">
        <f>IF(H232="","",VLOOKUP(H232,[1]Decs!$B$3:$J$500,2,0))</f>
        <v/>
      </c>
      <c r="J232" s="6" t="str">
        <f>IF(H232="","",VLOOKUP(H232,[1]Decs!$B$3:$J$500,3,0))</f>
        <v/>
      </c>
      <c r="K232" s="1" t="str">
        <f>IF(H232="","",VLOOKUP(H232,[1]Decs!$B$3:$J$500,7,0))</f>
        <v/>
      </c>
      <c r="L232" s="11"/>
      <c r="M232" s="1"/>
      <c r="N232" s="11"/>
    </row>
    <row r="233" spans="1:14" ht="13.5" x14ac:dyDescent="0.4">
      <c r="A233" s="3"/>
      <c r="B233" s="1"/>
      <c r="C233" s="2" t="s">
        <v>64</v>
      </c>
      <c r="D233" s="2" t="s">
        <v>64</v>
      </c>
      <c r="E233" s="1" t="s">
        <v>64</v>
      </c>
      <c r="F233" s="1"/>
      <c r="G233" s="1"/>
      <c r="H233" s="1"/>
      <c r="I233" s="6" t="str">
        <f>IF(H233="","",VLOOKUP(H233,[1]Decs!$B$3:$J$500,2,0))</f>
        <v/>
      </c>
      <c r="J233" s="6" t="str">
        <f>IF(H233="","",VLOOKUP(H233,[1]Decs!$B$3:$J$500,3,0))</f>
        <v/>
      </c>
      <c r="K233" s="1" t="str">
        <f>IF(H233="","",VLOOKUP(H233,[1]Decs!$B$3:$J$500,7,0))</f>
        <v/>
      </c>
      <c r="L233" s="11"/>
      <c r="M233" s="1"/>
      <c r="N233" s="11"/>
    </row>
    <row r="234" spans="1:14" ht="13.5" x14ac:dyDescent="0.4">
      <c r="A234" s="3"/>
      <c r="B234" s="1"/>
      <c r="C234" s="2" t="s">
        <v>64</v>
      </c>
      <c r="D234" s="2" t="s">
        <v>64</v>
      </c>
      <c r="E234" s="1" t="s">
        <v>64</v>
      </c>
      <c r="F234" s="1"/>
      <c r="G234" s="1"/>
      <c r="H234" s="1"/>
      <c r="I234" s="6" t="str">
        <f>IF(H234="","",VLOOKUP(H234,[1]Decs!$B$3:$J$500,2,0))</f>
        <v/>
      </c>
      <c r="J234" s="6" t="str">
        <f>IF(H234="","",VLOOKUP(H234,[1]Decs!$B$3:$J$500,3,0))</f>
        <v/>
      </c>
      <c r="K234" s="1" t="str">
        <f>IF(H234="","",VLOOKUP(H234,[1]Decs!$B$3:$J$500,7,0))</f>
        <v/>
      </c>
      <c r="L234" s="11"/>
      <c r="M234" s="1"/>
      <c r="N234" s="11"/>
    </row>
    <row r="235" spans="1:14" ht="13.5" x14ac:dyDescent="0.4">
      <c r="G235" s="1"/>
      <c r="H235" s="1"/>
      <c r="I235" s="6" t="str">
        <f>IF(H235="","",VLOOKUP(H235,[1]Decs!$B$3:$J$500,2,0))</f>
        <v/>
      </c>
      <c r="J235" s="6" t="str">
        <f>IF(H235="","",VLOOKUP(H235,[1]Decs!$B$3:$J$500,3,0))</f>
        <v/>
      </c>
      <c r="K235" s="1" t="str">
        <f>IF(H235="","",VLOOKUP(H235,[1]Decs!$B$3:$J$500,7,0))</f>
        <v/>
      </c>
      <c r="L235" s="11"/>
      <c r="M235" s="1"/>
      <c r="N235" s="11"/>
    </row>
    <row r="236" spans="1:14" ht="13.5" x14ac:dyDescent="0.4">
      <c r="G236" s="1"/>
      <c r="H236" s="1"/>
      <c r="I236" s="6" t="str">
        <f>IF(H236="","",VLOOKUP(H236,[1]Decs!$B$3:$J$500,2,0))</f>
        <v/>
      </c>
      <c r="J236" s="6" t="str">
        <f>IF(H236="","",VLOOKUP(H236,[1]Decs!$B$3:$J$500,3,0))</f>
        <v/>
      </c>
      <c r="K236" s="1" t="str">
        <f>IF(H236="","",VLOOKUP(H236,[1]Decs!$B$3:$J$500,7,0))</f>
        <v/>
      </c>
      <c r="L236" s="11"/>
      <c r="M236" s="1"/>
      <c r="N236" s="11"/>
    </row>
    <row r="237" spans="1:14" ht="13.5" x14ac:dyDescent="0.4">
      <c r="G237" s="1"/>
      <c r="H237" s="1"/>
      <c r="I237" s="6" t="str">
        <f>IF(H237="","",VLOOKUP(H237,[1]Decs!$B$3:$J$500,2,0))</f>
        <v/>
      </c>
      <c r="J237" s="6" t="str">
        <f>IF(H237="","",VLOOKUP(H237,[1]Decs!$B$3:$J$500,3,0))</f>
        <v/>
      </c>
      <c r="K237" s="1" t="str">
        <f>IF(H237="","",VLOOKUP(H237,[1]Decs!$B$3:$J$500,7,0))</f>
        <v/>
      </c>
      <c r="L237" s="11"/>
      <c r="M237" s="1"/>
      <c r="N237" s="11"/>
    </row>
    <row r="238" spans="1:14" ht="13.5" x14ac:dyDescent="0.4">
      <c r="G238" s="1"/>
      <c r="H238" s="1"/>
      <c r="I238" s="6" t="str">
        <f>IF(H238="","",VLOOKUP(H238,[1]Decs!$B$3:$J$500,2,0))</f>
        <v/>
      </c>
      <c r="J238" s="6" t="str">
        <f>IF(H238="","",VLOOKUP(H238,[1]Decs!$B$3:$J$500,3,0))</f>
        <v/>
      </c>
      <c r="K238" s="1" t="str">
        <f>IF(H238="","",VLOOKUP(H238,[1]Decs!$B$3:$J$500,7,0))</f>
        <v/>
      </c>
      <c r="L238" s="11"/>
      <c r="M238" s="1"/>
      <c r="N238" s="11"/>
    </row>
    <row r="239" spans="1:14" ht="13.5" x14ac:dyDescent="0.4">
      <c r="G239" s="1"/>
      <c r="H239" s="1"/>
      <c r="I239" s="6" t="str">
        <f>IF(H239="","",VLOOKUP(H239,[1]Decs!$B$3:$J$500,2,0))</f>
        <v/>
      </c>
      <c r="J239" s="6" t="str">
        <f>IF(H239="","",VLOOKUP(H239,[1]Decs!$B$3:$J$500,3,0))</f>
        <v/>
      </c>
      <c r="K239" s="1" t="str">
        <f>IF(H239="","",VLOOKUP(H239,[1]Decs!$B$3:$J$500,7,0))</f>
        <v/>
      </c>
      <c r="L239" s="11"/>
      <c r="M239" s="1"/>
      <c r="N239" s="11"/>
    </row>
    <row r="240" spans="1:14" ht="13.5" x14ac:dyDescent="0.4">
      <c r="G240" s="1"/>
      <c r="H240" s="1"/>
      <c r="I240" s="6" t="str">
        <f>IF(H240="","",VLOOKUP(H240,[1]Decs!$B$3:$J$500,2,0))</f>
        <v/>
      </c>
      <c r="J240" s="6" t="str">
        <f>IF(H240="","",VLOOKUP(H240,[1]Decs!$B$3:$J$500,3,0))</f>
        <v/>
      </c>
      <c r="K240" s="1" t="str">
        <f>IF(H240="","",VLOOKUP(H240,[1]Decs!$B$3:$J$500,7,0))</f>
        <v/>
      </c>
      <c r="L240" s="11"/>
      <c r="M240" s="1"/>
      <c r="N240" s="11"/>
    </row>
    <row r="241" spans="1:14" ht="13.5" x14ac:dyDescent="0.4">
      <c r="G241" s="1"/>
      <c r="H241" s="1"/>
      <c r="I241" s="6" t="str">
        <f>IF(H241="","",VLOOKUP(H241,[1]Decs!$B$3:$J$500,2,0))</f>
        <v/>
      </c>
      <c r="J241" s="6" t="str">
        <f>IF(H241="","",VLOOKUP(H241,[1]Decs!$B$3:$J$500,3,0))</f>
        <v/>
      </c>
      <c r="K241" s="1" t="str">
        <f>IF(H241="","",VLOOKUP(H241,[1]Decs!$B$3:$J$500,7,0))</f>
        <v/>
      </c>
      <c r="L241" s="11"/>
      <c r="M241" s="1"/>
      <c r="N241" s="11"/>
    </row>
    <row r="242" spans="1:14" ht="13.5" x14ac:dyDescent="0.4">
      <c r="G242" s="1"/>
      <c r="H242" s="1"/>
      <c r="I242" s="6" t="str">
        <f>IF(H242="","",VLOOKUP(H242,[1]Decs!$B$3:$J$500,2,0))</f>
        <v/>
      </c>
      <c r="J242" s="6" t="str">
        <f>IF(H242="","",VLOOKUP(H242,[1]Decs!$B$3:$J$500,3,0))</f>
        <v/>
      </c>
      <c r="K242" s="1" t="str">
        <f>IF(H242="","",VLOOKUP(H242,[1]Decs!$B$3:$J$500,7,0))</f>
        <v/>
      </c>
      <c r="L242" s="11"/>
      <c r="M242" s="1"/>
      <c r="N242" s="11"/>
    </row>
    <row r="243" spans="1:14" ht="13.5" x14ac:dyDescent="0.4">
      <c r="G243" s="1"/>
      <c r="H243" s="1"/>
      <c r="I243" s="6" t="str">
        <f>IF(H243="","",VLOOKUP(H243,[1]Decs!$B$3:$J$500,2,0))</f>
        <v/>
      </c>
      <c r="J243" s="6" t="str">
        <f>IF(H243="","",VLOOKUP(H243,[1]Decs!$B$3:$J$500,3,0))</f>
        <v/>
      </c>
      <c r="K243" s="1" t="str">
        <f>IF(H243="","",VLOOKUP(H243,[1]Decs!$B$3:$J$500,7,0))</f>
        <v/>
      </c>
      <c r="L243" s="11"/>
      <c r="M243" s="1"/>
      <c r="N243" s="11"/>
    </row>
    <row r="244" spans="1:14" ht="13.5" x14ac:dyDescent="0.4">
      <c r="G244" s="1"/>
      <c r="H244" s="1"/>
      <c r="I244" s="6" t="str">
        <f>IF(H244="","",VLOOKUP(H244,[1]Decs!$B$3:$J$500,2,0))</f>
        <v/>
      </c>
      <c r="J244" s="6" t="str">
        <f>IF(H244="","",VLOOKUP(H244,[1]Decs!$B$3:$J$500,3,0))</f>
        <v/>
      </c>
      <c r="K244" s="1" t="str">
        <f>IF(H244="","",VLOOKUP(H244,[1]Decs!$B$3:$J$500,7,0))</f>
        <v/>
      </c>
      <c r="L244" s="11"/>
      <c r="M244" s="1"/>
      <c r="N244" s="11"/>
    </row>
    <row r="245" spans="1:14" ht="13.5" x14ac:dyDescent="0.4">
      <c r="G245" s="1"/>
      <c r="H245" s="1"/>
      <c r="I245" s="6" t="str">
        <f>IF(H245="","",VLOOKUP(H245,[1]Decs!$B$3:$J$500,2,0))</f>
        <v/>
      </c>
      <c r="J245" s="6" t="str">
        <f>IF(H245="","",VLOOKUP(H245,[1]Decs!$B$3:$J$500,3,0))</f>
        <v/>
      </c>
      <c r="K245" s="1" t="str">
        <f>IF(H245="","",VLOOKUP(H245,[1]Decs!$B$3:$J$500,7,0))</f>
        <v/>
      </c>
      <c r="L245" s="11"/>
      <c r="M245" s="1"/>
      <c r="N245" s="11"/>
    </row>
    <row r="246" spans="1:14" ht="13.5" x14ac:dyDescent="0.4">
      <c r="I246" s="1"/>
      <c r="J246" s="1"/>
      <c r="K246" s="6"/>
      <c r="L246" s="6"/>
      <c r="M246" s="1"/>
      <c r="N246" s="11"/>
    </row>
    <row r="247" spans="1:14" ht="13.5" x14ac:dyDescent="0.4">
      <c r="I247" s="1"/>
      <c r="J247" s="1"/>
      <c r="K247" s="6"/>
      <c r="L247" s="6"/>
      <c r="M247" s="1"/>
      <c r="N247" s="11"/>
    </row>
    <row r="248" spans="1:14" ht="13.5" x14ac:dyDescent="0.4">
      <c r="I248" s="1"/>
      <c r="J248" s="1"/>
      <c r="K248" s="6"/>
      <c r="L248" s="6"/>
      <c r="M248" s="1"/>
      <c r="N248" s="11"/>
    </row>
    <row r="249" spans="1:14" ht="13.5" x14ac:dyDescent="0.4">
      <c r="I249" s="1"/>
      <c r="J249" s="1"/>
      <c r="K249" s="6"/>
      <c r="L249" s="6"/>
      <c r="M249" s="1"/>
      <c r="N249" s="11"/>
    </row>
    <row r="250" spans="1:14" ht="13.5" x14ac:dyDescent="0.4">
      <c r="I250" s="1"/>
      <c r="J250" s="1"/>
      <c r="K250" s="6"/>
      <c r="L250" s="6"/>
      <c r="M250" s="1"/>
      <c r="N250" s="11"/>
    </row>
    <row r="251" spans="1:14" ht="13.5" x14ac:dyDescent="0.4">
      <c r="I251" s="1"/>
      <c r="J251" s="1"/>
      <c r="K251" s="6"/>
      <c r="L251" s="6"/>
      <c r="M251" s="1"/>
      <c r="N251" s="11"/>
    </row>
    <row r="252" spans="1:14" ht="13.5" x14ac:dyDescent="0.4">
      <c r="I252" s="1"/>
      <c r="J252" s="1"/>
      <c r="K252" s="6"/>
      <c r="L252" s="6"/>
      <c r="M252" s="1"/>
      <c r="N252" s="11"/>
    </row>
    <row r="253" spans="1:14" ht="13.5" x14ac:dyDescent="0.4">
      <c r="I253" s="1"/>
      <c r="J253" s="1"/>
      <c r="K253" s="6"/>
      <c r="L253" s="6"/>
      <c r="M253" s="1"/>
      <c r="N253" s="11"/>
    </row>
    <row r="254" spans="1:14" ht="13.5" x14ac:dyDescent="0.4">
      <c r="I254" s="1"/>
      <c r="J254" s="1"/>
      <c r="K254" s="6"/>
      <c r="L254" s="6"/>
      <c r="M254" s="1"/>
      <c r="N254" s="11"/>
    </row>
    <row r="255" spans="1:14" ht="13.5" x14ac:dyDescent="0.4">
      <c r="A255" s="1"/>
      <c r="B255" s="1"/>
      <c r="C255" s="2"/>
      <c r="D255" s="2"/>
      <c r="E255" s="1"/>
      <c r="F255" s="1"/>
      <c r="I255" s="1"/>
      <c r="J255" s="1"/>
      <c r="K255" s="6"/>
      <c r="L255" s="6"/>
      <c r="M255" s="1"/>
      <c r="N255" s="11"/>
    </row>
    <row r="256" spans="1:14" ht="13.5" x14ac:dyDescent="0.4">
      <c r="I256" s="1"/>
      <c r="J256" s="1"/>
      <c r="K256" s="6"/>
      <c r="L256" s="6"/>
      <c r="M256" s="1"/>
      <c r="N256" s="11"/>
    </row>
    <row r="257" spans="1:14" ht="13.5" x14ac:dyDescent="0.4">
      <c r="I257" s="1"/>
      <c r="J257" s="1"/>
      <c r="K257" s="6"/>
      <c r="L257" s="6"/>
      <c r="M257" s="1"/>
      <c r="N257" s="11"/>
    </row>
    <row r="258" spans="1:14" ht="13.5" x14ac:dyDescent="0.4">
      <c r="A258" s="1"/>
      <c r="B258" s="1"/>
      <c r="C258" s="2"/>
      <c r="D258" s="2"/>
      <c r="E258" s="1"/>
      <c r="F258" s="1"/>
      <c r="I258" s="1"/>
      <c r="J258" s="1"/>
      <c r="K258" s="6"/>
      <c r="L258" s="6"/>
      <c r="M258" s="1"/>
      <c r="N258" s="11"/>
    </row>
    <row r="259" spans="1:14" ht="13.5" x14ac:dyDescent="0.4">
      <c r="A259" s="1"/>
      <c r="B259" s="1"/>
      <c r="C259" s="2"/>
      <c r="D259" s="2"/>
      <c r="E259" s="1"/>
      <c r="F259" s="1"/>
      <c r="I259" s="1"/>
      <c r="J259" s="1"/>
      <c r="K259" s="6"/>
      <c r="L259" s="6"/>
      <c r="M259" s="1"/>
      <c r="N259" s="11"/>
    </row>
    <row r="260" spans="1:14" ht="13.5" x14ac:dyDescent="0.4">
      <c r="A260" s="1"/>
      <c r="B260" s="1"/>
      <c r="C260" s="2"/>
      <c r="D260" s="2"/>
      <c r="E260" s="1"/>
      <c r="F260" s="1"/>
      <c r="I260" s="1"/>
      <c r="J260" s="1"/>
      <c r="K260" s="6"/>
      <c r="L260" s="6"/>
      <c r="M260" s="1"/>
      <c r="N260" s="11"/>
    </row>
    <row r="261" spans="1:14" ht="13.5" x14ac:dyDescent="0.4">
      <c r="A261" s="1"/>
      <c r="B261" s="1"/>
      <c r="C261" s="2"/>
      <c r="D261" s="2"/>
      <c r="E261" s="1"/>
      <c r="F261" s="1"/>
      <c r="I261" s="1"/>
      <c r="J261" s="1"/>
      <c r="K261" s="6"/>
      <c r="L261" s="6"/>
      <c r="M261" s="1"/>
      <c r="N261" s="11"/>
    </row>
    <row r="262" spans="1:14" ht="13.5" x14ac:dyDescent="0.4">
      <c r="A262" s="1"/>
      <c r="B262" s="1"/>
      <c r="C262" s="2"/>
      <c r="D262" s="2"/>
      <c r="E262" s="1"/>
      <c r="F262" s="1"/>
      <c r="I262" s="1"/>
      <c r="J262" s="1"/>
      <c r="K262" s="6"/>
      <c r="L262" s="6"/>
      <c r="M262" s="1"/>
      <c r="N262" s="11"/>
    </row>
    <row r="263" spans="1:14" ht="13.5" x14ac:dyDescent="0.4">
      <c r="A263" s="1"/>
      <c r="B263" s="1"/>
      <c r="C263" s="2"/>
      <c r="D263" s="2"/>
      <c r="E263" s="1"/>
      <c r="F263" s="1"/>
      <c r="I263" s="1"/>
      <c r="J263" s="1"/>
      <c r="K263" s="6"/>
      <c r="L263" s="6"/>
      <c r="M263" s="1"/>
      <c r="N263" s="11"/>
    </row>
    <row r="264" spans="1:14" ht="13.5" x14ac:dyDescent="0.4">
      <c r="A264" s="1"/>
      <c r="B264" s="1"/>
      <c r="C264" s="2"/>
      <c r="D264" s="2"/>
      <c r="E264" s="1"/>
      <c r="F264" s="1"/>
      <c r="I264" s="1"/>
      <c r="J264" s="1"/>
      <c r="K264" s="6"/>
      <c r="L264" s="6"/>
      <c r="M264" s="1"/>
      <c r="N264" s="11"/>
    </row>
    <row r="265" spans="1:14" ht="13.5" x14ac:dyDescent="0.4">
      <c r="A265" s="1"/>
      <c r="B265" s="1"/>
      <c r="C265" s="2"/>
      <c r="D265" s="2"/>
      <c r="E265" s="1"/>
      <c r="F265" s="1"/>
      <c r="I265" s="1"/>
      <c r="J265" s="1"/>
      <c r="K265" s="6"/>
      <c r="L265" s="6"/>
      <c r="M265" s="1"/>
      <c r="N265" s="11"/>
    </row>
    <row r="266" spans="1:14" ht="13.5" x14ac:dyDescent="0.4">
      <c r="A266" s="1"/>
      <c r="B266" s="1"/>
      <c r="C266" s="2"/>
      <c r="D266" s="2"/>
      <c r="E266" s="1"/>
      <c r="F266" s="1"/>
      <c r="I266" s="1"/>
      <c r="J266" s="1"/>
      <c r="K266" s="6"/>
      <c r="L266" s="6"/>
      <c r="M266" s="1"/>
      <c r="N266" s="11"/>
    </row>
    <row r="267" spans="1:14" ht="13.5" x14ac:dyDescent="0.4">
      <c r="A267" s="1"/>
      <c r="B267" s="1"/>
      <c r="C267" s="2"/>
      <c r="D267" s="2"/>
      <c r="E267" s="1"/>
      <c r="F267" s="1"/>
      <c r="I267" s="1"/>
      <c r="J267" s="1"/>
      <c r="K267" s="6"/>
      <c r="L267" s="6"/>
      <c r="M267" s="1"/>
      <c r="N267" s="11"/>
    </row>
    <row r="268" spans="1:14" ht="13.5" x14ac:dyDescent="0.4">
      <c r="A268" s="1"/>
      <c r="B268" s="1"/>
      <c r="C268" s="2"/>
      <c r="D268" s="2"/>
      <c r="E268" s="1"/>
      <c r="F268" s="1"/>
      <c r="I268" s="1"/>
      <c r="J268" s="1"/>
      <c r="K268" s="6"/>
      <c r="L268" s="6"/>
      <c r="M268" s="1"/>
      <c r="N268" s="11"/>
    </row>
    <row r="269" spans="1:14" ht="13.5" x14ac:dyDescent="0.4">
      <c r="A269" s="1"/>
      <c r="B269" s="1"/>
      <c r="C269" s="2"/>
      <c r="D269" s="2"/>
      <c r="E269" s="1"/>
      <c r="F269" s="1"/>
      <c r="I269" s="1"/>
      <c r="J269" s="1"/>
      <c r="K269" s="6"/>
      <c r="L269" s="6"/>
      <c r="M269" s="1"/>
      <c r="N269" s="11"/>
    </row>
    <row r="270" spans="1:14" ht="13.5" x14ac:dyDescent="0.4">
      <c r="A270" s="1"/>
      <c r="B270" s="1"/>
      <c r="C270" s="2"/>
      <c r="D270" s="2"/>
      <c r="E270" s="1"/>
      <c r="F270" s="1"/>
      <c r="I270" s="1"/>
      <c r="J270" s="1"/>
      <c r="K270" s="6"/>
      <c r="L270" s="6"/>
      <c r="M270" s="1"/>
      <c r="N270" s="11"/>
    </row>
    <row r="271" spans="1:14" ht="13.5" x14ac:dyDescent="0.4">
      <c r="A271" s="1"/>
      <c r="B271" s="1"/>
      <c r="C271" s="2"/>
      <c r="D271" s="2"/>
      <c r="E271" s="1"/>
      <c r="F271" s="1"/>
      <c r="I271" s="1"/>
      <c r="J271" s="1"/>
      <c r="K271" s="6"/>
      <c r="L271" s="6"/>
      <c r="M271" s="1"/>
      <c r="N271" s="11"/>
    </row>
    <row r="272" spans="1:14" ht="13.5" x14ac:dyDescent="0.4">
      <c r="I272" s="1"/>
      <c r="J272" s="1"/>
      <c r="K272" s="6"/>
      <c r="L272" s="6"/>
      <c r="M272" s="1"/>
      <c r="N272" s="11"/>
    </row>
    <row r="273" spans="9:14" ht="13.5" x14ac:dyDescent="0.4">
      <c r="I273" s="1"/>
      <c r="J273" s="1"/>
      <c r="K273" s="6"/>
      <c r="L273" s="6"/>
      <c r="M273" s="6"/>
      <c r="N273" s="11"/>
    </row>
    <row r="274" spans="9:14" ht="13.5" x14ac:dyDescent="0.4">
      <c r="I274" s="1"/>
      <c r="J274" s="2"/>
      <c r="K274" s="1"/>
      <c r="L274" s="6"/>
      <c r="M274" s="6"/>
      <c r="N274" s="11"/>
    </row>
    <row r="275" spans="9:14" ht="13.5" x14ac:dyDescent="0.4">
      <c r="I275" s="1"/>
      <c r="J275" s="1"/>
      <c r="K275" s="6"/>
      <c r="L275" s="6"/>
      <c r="M275" s="6"/>
      <c r="N275" s="11"/>
    </row>
    <row r="276" spans="9:14" ht="13.5" x14ac:dyDescent="0.4">
      <c r="I276" s="1"/>
      <c r="J276" s="1"/>
      <c r="K276" s="6"/>
      <c r="L276" s="6"/>
      <c r="M276" s="6"/>
      <c r="N276" s="11"/>
    </row>
    <row r="277" spans="9:14" ht="13.5" x14ac:dyDescent="0.4">
      <c r="I277" s="1"/>
      <c r="J277" s="1"/>
      <c r="K277" s="6"/>
      <c r="L277" s="6"/>
      <c r="M277" s="6"/>
      <c r="N277" s="11"/>
    </row>
    <row r="278" spans="9:14" ht="13.5" x14ac:dyDescent="0.4">
      <c r="I278" s="1"/>
      <c r="J278" s="1"/>
      <c r="K278" s="6"/>
      <c r="L278" s="6"/>
      <c r="M278" s="6"/>
      <c r="N278" s="11"/>
    </row>
    <row r="279" spans="9:14" ht="13.5" x14ac:dyDescent="0.4">
      <c r="I279" s="1"/>
      <c r="J279" s="1"/>
      <c r="K279" s="6"/>
      <c r="L279" s="6"/>
      <c r="M279" s="6"/>
      <c r="N279" s="11"/>
    </row>
    <row r="280" spans="9:14" ht="13.5" x14ac:dyDescent="0.4">
      <c r="I280" s="1"/>
      <c r="J280" s="1"/>
      <c r="K280" s="6"/>
      <c r="L280" s="6"/>
      <c r="M280" s="6"/>
      <c r="N280" s="11"/>
    </row>
    <row r="281" spans="9:14" ht="13.5" x14ac:dyDescent="0.4">
      <c r="I281" s="1"/>
      <c r="J281" s="1"/>
      <c r="K281" s="6"/>
      <c r="L281" s="6"/>
      <c r="M281" s="6"/>
      <c r="N281" s="11"/>
    </row>
    <row r="282" spans="9:14" ht="13.5" x14ac:dyDescent="0.4">
      <c r="I282" s="1"/>
      <c r="J282" s="1"/>
      <c r="K282" s="6"/>
      <c r="L282" s="6"/>
      <c r="M282" s="6"/>
      <c r="N282" s="11"/>
    </row>
    <row r="283" spans="9:14" ht="13.5" x14ac:dyDescent="0.4">
      <c r="I283" s="1"/>
      <c r="J283" s="1"/>
      <c r="K283" s="6"/>
      <c r="L283" s="6"/>
      <c r="M283" s="6"/>
      <c r="N283" s="11"/>
    </row>
    <row r="284" spans="9:14" ht="13.5" x14ac:dyDescent="0.4">
      <c r="I284" s="1"/>
      <c r="J284" s="1"/>
      <c r="K284" s="6"/>
      <c r="L284" s="6"/>
      <c r="M284" s="6"/>
      <c r="N284" s="11"/>
    </row>
    <row r="285" spans="9:14" ht="13.5" x14ac:dyDescent="0.4">
      <c r="I285" s="1"/>
      <c r="J285" s="1"/>
      <c r="K285" s="6"/>
      <c r="L285" s="6"/>
      <c r="M285" s="6"/>
      <c r="N285" s="11"/>
    </row>
    <row r="286" spans="9:14" ht="13.5" x14ac:dyDescent="0.4">
      <c r="I286" s="1"/>
      <c r="J286" s="1"/>
      <c r="K286" s="6"/>
      <c r="L286" s="6"/>
      <c r="M286" s="6"/>
      <c r="N286" s="11"/>
    </row>
    <row r="287" spans="9:14" ht="13.5" x14ac:dyDescent="0.4">
      <c r="I287" s="1"/>
      <c r="J287" s="1"/>
      <c r="K287" s="6"/>
      <c r="L287" s="6"/>
      <c r="M287" s="6"/>
      <c r="N287" s="11"/>
    </row>
    <row r="288" spans="9:14" ht="13.5" x14ac:dyDescent="0.4">
      <c r="I288" s="1"/>
      <c r="J288" s="1"/>
      <c r="K288" s="6"/>
      <c r="L288" s="6"/>
      <c r="M288" s="6"/>
      <c r="N288" s="11"/>
    </row>
    <row r="289" spans="1:14" ht="13.5" x14ac:dyDescent="0.4">
      <c r="I289" s="1"/>
      <c r="J289" s="1"/>
      <c r="K289" s="6"/>
      <c r="L289" s="6"/>
      <c r="M289" s="6"/>
      <c r="N289" s="11"/>
    </row>
    <row r="290" spans="1:14" ht="13.5" x14ac:dyDescent="0.4">
      <c r="I290" s="1"/>
      <c r="J290" s="1"/>
      <c r="K290" s="6"/>
      <c r="L290" s="6"/>
      <c r="M290" s="6"/>
      <c r="N290" s="11"/>
    </row>
    <row r="291" spans="1:14" ht="13.5" x14ac:dyDescent="0.4">
      <c r="I291" s="1"/>
      <c r="J291" s="1"/>
      <c r="K291" s="6"/>
      <c r="L291" s="6"/>
      <c r="M291" s="6"/>
      <c r="N291" s="11"/>
    </row>
    <row r="292" spans="1:14" ht="13.5" x14ac:dyDescent="0.4">
      <c r="I292" s="1"/>
      <c r="J292" s="1"/>
      <c r="K292" s="6"/>
      <c r="L292" s="6"/>
      <c r="M292" s="6"/>
      <c r="N292" s="11"/>
    </row>
    <row r="293" spans="1:14" ht="13.5" x14ac:dyDescent="0.4">
      <c r="I293" s="1"/>
      <c r="J293" s="1"/>
      <c r="K293" s="6"/>
      <c r="L293" s="6"/>
      <c r="M293" s="6"/>
      <c r="N293" s="11"/>
    </row>
    <row r="294" spans="1:14" ht="13.5" x14ac:dyDescent="0.4">
      <c r="I294" s="1"/>
      <c r="J294" s="1"/>
      <c r="K294" s="6"/>
      <c r="L294" s="6"/>
      <c r="M294" s="6"/>
      <c r="N294" s="11"/>
    </row>
    <row r="295" spans="1:14" ht="13.5" x14ac:dyDescent="0.4">
      <c r="I295" s="1"/>
      <c r="J295" s="1"/>
      <c r="K295" s="6"/>
      <c r="L295" s="6"/>
      <c r="M295" s="6"/>
      <c r="N295" s="11"/>
    </row>
    <row r="296" spans="1:14" ht="13.5" x14ac:dyDescent="0.4">
      <c r="I296" s="1"/>
      <c r="J296" s="1"/>
      <c r="K296" s="6"/>
      <c r="L296" s="6"/>
      <c r="M296" s="6"/>
      <c r="N296" s="11"/>
    </row>
    <row r="297" spans="1:14" ht="13.5" x14ac:dyDescent="0.4">
      <c r="A297" s="1"/>
      <c r="B297" s="1"/>
      <c r="C297" s="2"/>
      <c r="D297" s="2"/>
      <c r="E297" s="1"/>
      <c r="F297" s="1"/>
      <c r="I297" s="1"/>
      <c r="J297" s="1"/>
      <c r="K297" s="6"/>
      <c r="L297" s="6"/>
      <c r="M297" s="6"/>
      <c r="N297" s="11"/>
    </row>
    <row r="298" spans="1:14" ht="13.5" x14ac:dyDescent="0.4">
      <c r="A298" s="1"/>
      <c r="B298" s="1"/>
      <c r="C298" s="2"/>
      <c r="D298" s="2"/>
      <c r="E298" s="1"/>
      <c r="F298" s="1"/>
      <c r="I298" s="1"/>
      <c r="J298" s="1"/>
      <c r="K298" s="6"/>
      <c r="L298" s="6"/>
      <c r="M298" s="6"/>
      <c r="N298" s="11"/>
    </row>
    <row r="299" spans="1:14" ht="13.5" x14ac:dyDescent="0.4">
      <c r="A299" s="1"/>
      <c r="B299" s="1"/>
      <c r="C299" s="2"/>
      <c r="D299" s="2"/>
      <c r="E299" s="1"/>
      <c r="F299" s="1"/>
      <c r="I299" s="1"/>
      <c r="J299" s="1"/>
      <c r="K299" s="6"/>
      <c r="L299" s="6"/>
      <c r="M299" s="6"/>
      <c r="N299" s="11"/>
    </row>
    <row r="300" spans="1:14" ht="13.5" x14ac:dyDescent="0.4">
      <c r="A300" s="1"/>
      <c r="B300" s="1"/>
      <c r="C300" s="2"/>
      <c r="D300" s="2"/>
      <c r="E300" s="1"/>
      <c r="F300" s="1"/>
      <c r="I300" s="1"/>
      <c r="J300" s="1"/>
      <c r="K300" s="6"/>
      <c r="L300" s="6"/>
      <c r="M300" s="6"/>
      <c r="N300" s="11"/>
    </row>
    <row r="301" spans="1:14" ht="13.5" x14ac:dyDescent="0.4">
      <c r="A301" s="1"/>
      <c r="B301" s="1"/>
      <c r="C301" s="2"/>
      <c r="D301" s="2"/>
      <c r="E301" s="1"/>
      <c r="F301" s="1"/>
      <c r="I301" s="1"/>
      <c r="J301" s="2"/>
      <c r="K301" s="1"/>
      <c r="L301" s="6"/>
      <c r="M301" s="6"/>
      <c r="N301" s="11"/>
    </row>
    <row r="302" spans="1:14" ht="13.5" x14ac:dyDescent="0.4">
      <c r="A302" s="1"/>
      <c r="B302" s="1"/>
      <c r="C302" s="2"/>
      <c r="D302" s="2"/>
      <c r="E302" s="1"/>
      <c r="F302" s="1"/>
      <c r="I302" s="1"/>
      <c r="J302" s="1"/>
      <c r="K302" s="6"/>
      <c r="L302" s="6"/>
      <c r="M302" s="6"/>
      <c r="N302" s="11"/>
    </row>
    <row r="303" spans="1:14" ht="13.5" x14ac:dyDescent="0.4">
      <c r="A303" s="1"/>
      <c r="B303" s="1"/>
      <c r="C303" s="2"/>
      <c r="D303" s="2"/>
      <c r="E303" s="1"/>
      <c r="F303" s="1"/>
      <c r="I303" s="1"/>
      <c r="J303" s="1"/>
      <c r="K303" s="6"/>
      <c r="L303" s="6"/>
      <c r="M303" s="6"/>
      <c r="N303" s="11"/>
    </row>
    <row r="304" spans="1:14" ht="13.5" x14ac:dyDescent="0.4">
      <c r="A304" s="1"/>
      <c r="B304" s="1"/>
      <c r="C304" s="2"/>
      <c r="D304" s="2"/>
      <c r="E304" s="1"/>
      <c r="F304" s="1"/>
      <c r="I304" s="1"/>
      <c r="J304" s="1"/>
      <c r="K304" s="6"/>
      <c r="L304" s="6"/>
      <c r="M304" s="6"/>
      <c r="N304" s="11"/>
    </row>
    <row r="305" spans="1:14" ht="13.5" x14ac:dyDescent="0.4">
      <c r="A305" s="1"/>
      <c r="B305" s="1"/>
      <c r="C305" s="2"/>
      <c r="D305" s="2"/>
      <c r="E305" s="1"/>
      <c r="F305" s="1"/>
      <c r="I305" s="1"/>
      <c r="J305" s="1"/>
      <c r="K305" s="6"/>
      <c r="L305" s="6"/>
      <c r="M305" s="6"/>
      <c r="N305" s="11"/>
    </row>
    <row r="306" spans="1:14" ht="13.5" x14ac:dyDescent="0.4">
      <c r="A306" s="1"/>
      <c r="B306" s="1"/>
      <c r="C306" s="2"/>
      <c r="D306" s="2"/>
      <c r="E306" s="1"/>
      <c r="F306" s="1"/>
      <c r="I306" s="1"/>
      <c r="J306" s="1"/>
      <c r="K306" s="6"/>
      <c r="L306" s="6"/>
      <c r="M306" s="6"/>
      <c r="N306" s="11"/>
    </row>
    <row r="307" spans="1:14" ht="13.5" x14ac:dyDescent="0.4">
      <c r="A307" s="1"/>
      <c r="B307" s="1"/>
      <c r="C307" s="2"/>
      <c r="D307" s="2"/>
      <c r="E307" s="1"/>
      <c r="F307" s="1"/>
      <c r="I307" s="1"/>
      <c r="J307" s="1"/>
      <c r="K307" s="6"/>
      <c r="L307" s="6"/>
      <c r="M307" s="6"/>
      <c r="N307" s="11"/>
    </row>
    <row r="308" spans="1:14" ht="13.5" x14ac:dyDescent="0.4">
      <c r="A308" s="1"/>
      <c r="B308" s="1"/>
      <c r="C308" s="2"/>
      <c r="D308" s="2"/>
      <c r="E308" s="1"/>
      <c r="F308" s="1"/>
      <c r="I308" s="1"/>
      <c r="J308" s="1"/>
      <c r="K308" s="6"/>
      <c r="L308" s="6"/>
      <c r="M308" s="6"/>
      <c r="N308" s="11"/>
    </row>
    <row r="309" spans="1:14" ht="13.5" x14ac:dyDescent="0.4">
      <c r="A309" s="1"/>
      <c r="B309" s="1"/>
      <c r="C309" s="2"/>
      <c r="D309" s="2"/>
      <c r="E309" s="1"/>
      <c r="F309" s="1"/>
      <c r="I309" s="1"/>
      <c r="J309" s="1"/>
      <c r="K309" s="6"/>
      <c r="L309" s="6"/>
      <c r="M309" s="6"/>
      <c r="N309" s="11"/>
    </row>
    <row r="310" spans="1:14" ht="13.5" x14ac:dyDescent="0.4">
      <c r="A310" s="1"/>
      <c r="B310" s="1"/>
      <c r="C310" s="2"/>
      <c r="D310" s="2"/>
      <c r="E310" s="1"/>
      <c r="F310" s="1"/>
      <c r="I310" s="1"/>
      <c r="J310" s="1"/>
      <c r="K310" s="6"/>
      <c r="L310" s="6"/>
      <c r="M310" s="6"/>
      <c r="N310" s="11"/>
    </row>
    <row r="311" spans="1:14" ht="13.5" x14ac:dyDescent="0.4">
      <c r="A311" s="1"/>
      <c r="B311" s="1"/>
      <c r="C311" s="2"/>
      <c r="D311" s="2"/>
      <c r="E311" s="1"/>
      <c r="F311" s="1"/>
      <c r="I311" s="1"/>
      <c r="J311" s="1"/>
      <c r="K311" s="6"/>
      <c r="L311" s="6"/>
      <c r="M311" s="6"/>
      <c r="N311" s="11"/>
    </row>
    <row r="312" spans="1:14" ht="13.5" x14ac:dyDescent="0.4">
      <c r="A312" s="1"/>
      <c r="B312" s="1"/>
      <c r="C312" s="2"/>
      <c r="D312" s="2"/>
      <c r="E312" s="1"/>
      <c r="F312" s="1"/>
      <c r="I312" s="1"/>
      <c r="J312" s="1"/>
      <c r="K312" s="6"/>
      <c r="L312" s="6"/>
      <c r="M312" s="6"/>
      <c r="N312" s="11"/>
    </row>
    <row r="313" spans="1:14" ht="13.5" x14ac:dyDescent="0.4">
      <c r="A313" s="1"/>
      <c r="B313" s="1"/>
      <c r="C313" s="2"/>
      <c r="D313" s="2"/>
      <c r="E313" s="1"/>
      <c r="F313" s="1"/>
      <c r="I313" s="1"/>
      <c r="J313" s="1"/>
      <c r="K313" s="6"/>
      <c r="L313" s="6"/>
      <c r="M313" s="6"/>
      <c r="N313" s="11"/>
    </row>
    <row r="314" spans="1:14" ht="13.5" x14ac:dyDescent="0.4">
      <c r="A314" s="1"/>
      <c r="B314" s="1"/>
      <c r="C314" s="2"/>
      <c r="D314" s="2"/>
      <c r="E314" s="1"/>
      <c r="F314" s="1"/>
      <c r="I314" s="1"/>
      <c r="J314" s="1"/>
      <c r="K314" s="6"/>
      <c r="L314" s="6"/>
      <c r="M314" s="6"/>
      <c r="N314" s="11"/>
    </row>
    <row r="315" spans="1:14" ht="13.5" x14ac:dyDescent="0.4">
      <c r="A315" s="3"/>
      <c r="B315" s="1"/>
      <c r="C315" s="2"/>
      <c r="D315" s="2"/>
      <c r="E315" s="1"/>
      <c r="F315" s="1"/>
      <c r="I315" s="1"/>
      <c r="J315" s="1"/>
      <c r="K315" s="6"/>
      <c r="L315" s="6"/>
      <c r="M315" s="6"/>
      <c r="N315" s="11"/>
    </row>
    <row r="316" spans="1:14" ht="13.5" x14ac:dyDescent="0.4">
      <c r="A316" s="3"/>
      <c r="B316" s="1"/>
      <c r="C316" s="2"/>
      <c r="D316" s="2"/>
      <c r="E316" s="1"/>
      <c r="F316" s="1"/>
      <c r="I316" s="1"/>
      <c r="J316" s="1"/>
      <c r="K316" s="6"/>
      <c r="L316" s="6"/>
      <c r="M316" s="6"/>
      <c r="N316" s="11"/>
    </row>
    <row r="317" spans="1:14" ht="13.5" x14ac:dyDescent="0.4">
      <c r="A317" s="3"/>
      <c r="B317" s="1"/>
      <c r="C317" s="2"/>
      <c r="D317" s="2"/>
      <c r="E317" s="1"/>
      <c r="F317" s="1"/>
      <c r="I317" s="1"/>
      <c r="J317" s="1"/>
      <c r="K317" s="6"/>
      <c r="L317" s="6"/>
      <c r="M317" s="6"/>
      <c r="N317" s="11"/>
    </row>
    <row r="318" spans="1:14" ht="13.5" x14ac:dyDescent="0.4">
      <c r="A318" s="3"/>
      <c r="B318" s="1"/>
      <c r="C318" s="2"/>
      <c r="D318" s="2"/>
      <c r="E318" s="1"/>
      <c r="F318" s="1"/>
      <c r="I318" s="1"/>
      <c r="J318" s="1"/>
      <c r="K318" s="6"/>
      <c r="L318" s="6"/>
      <c r="M318" s="6"/>
      <c r="N318" s="11"/>
    </row>
    <row r="319" spans="1:14" ht="13.5" x14ac:dyDescent="0.4">
      <c r="A319" s="3"/>
      <c r="B319" s="1"/>
      <c r="C319" s="2"/>
      <c r="D319" s="2"/>
      <c r="E319" s="1"/>
      <c r="F319" s="1"/>
      <c r="I319" s="1"/>
      <c r="J319" s="1"/>
      <c r="K319" s="6"/>
      <c r="L319" s="6"/>
      <c r="M319" s="6"/>
      <c r="N319" s="11"/>
    </row>
    <row r="320" spans="1:14" ht="13.5" x14ac:dyDescent="0.4">
      <c r="A320" s="3"/>
      <c r="B320" s="1"/>
      <c r="C320" s="2"/>
      <c r="D320" s="2"/>
      <c r="E320" s="1"/>
      <c r="F320" s="1"/>
      <c r="I320" s="1"/>
      <c r="J320" s="1"/>
      <c r="K320" s="6"/>
      <c r="L320" s="6"/>
      <c r="M320" s="6"/>
      <c r="N320" s="11"/>
    </row>
    <row r="321" spans="1:14" ht="13.5" x14ac:dyDescent="0.4">
      <c r="A321" s="3"/>
      <c r="B321" s="1"/>
      <c r="C321" s="2"/>
      <c r="D321" s="2"/>
      <c r="E321" s="1"/>
      <c r="F321" s="1"/>
      <c r="I321" s="1"/>
      <c r="J321" s="1"/>
      <c r="K321" s="6"/>
      <c r="L321" s="6"/>
      <c r="M321" s="6"/>
      <c r="N321" s="11"/>
    </row>
    <row r="322" spans="1:14" ht="13.5" x14ac:dyDescent="0.4">
      <c r="A322" s="3"/>
      <c r="B322" s="1"/>
      <c r="C322" s="2"/>
      <c r="D322" s="2"/>
      <c r="E322" s="1"/>
      <c r="F322" s="1"/>
      <c r="I322" s="1"/>
      <c r="J322" s="1"/>
      <c r="K322" s="6"/>
      <c r="L322" s="6"/>
      <c r="M322" s="6"/>
      <c r="N322" s="11"/>
    </row>
    <row r="323" spans="1:14" ht="13.5" x14ac:dyDescent="0.4">
      <c r="A323" s="3"/>
      <c r="B323" s="1"/>
      <c r="C323" s="2"/>
      <c r="D323" s="2"/>
      <c r="E323" s="1"/>
      <c r="F323" s="1"/>
      <c r="I323" s="1"/>
      <c r="J323" s="1"/>
      <c r="K323" s="6"/>
      <c r="L323" s="6"/>
      <c r="M323" s="6"/>
      <c r="N323" s="11"/>
    </row>
    <row r="324" spans="1:14" ht="13.5" x14ac:dyDescent="0.4">
      <c r="I324" s="1"/>
      <c r="J324" s="1"/>
      <c r="K324" s="6"/>
      <c r="L324" s="6"/>
      <c r="M324" s="6"/>
      <c r="N324" s="11"/>
    </row>
    <row r="325" spans="1:14" ht="13.5" x14ac:dyDescent="0.4">
      <c r="I325" s="1"/>
      <c r="J325" s="1"/>
      <c r="K325" s="6"/>
      <c r="L325" s="6"/>
      <c r="M325" s="6"/>
      <c r="N325" s="11"/>
    </row>
    <row r="326" spans="1:14" ht="13.5" x14ac:dyDescent="0.4">
      <c r="A326" s="3"/>
      <c r="B326" s="1"/>
      <c r="C326" s="2"/>
      <c r="D326" s="2"/>
      <c r="E326" s="1"/>
      <c r="F326" s="1"/>
      <c r="I326" s="1"/>
      <c r="J326" s="1"/>
      <c r="K326" s="6"/>
      <c r="L326" s="6"/>
      <c r="M326" s="6"/>
      <c r="N326" s="11"/>
    </row>
    <row r="327" spans="1:14" ht="13.5" x14ac:dyDescent="0.4">
      <c r="A327" s="3"/>
      <c r="B327" s="1"/>
      <c r="C327" s="2"/>
      <c r="D327" s="2"/>
      <c r="E327" s="1"/>
      <c r="F327" s="1"/>
      <c r="I327" s="1"/>
      <c r="J327" s="1"/>
      <c r="K327" s="6"/>
      <c r="L327" s="6"/>
      <c r="M327" s="6"/>
      <c r="N327" s="11"/>
    </row>
    <row r="328" spans="1:14" ht="13.5" x14ac:dyDescent="0.4">
      <c r="I328" s="1"/>
      <c r="J328" s="2"/>
      <c r="K328" s="1"/>
      <c r="L328" s="6"/>
      <c r="M328" s="6"/>
      <c r="N328" s="11"/>
    </row>
    <row r="329" spans="1:14" ht="13.5" x14ac:dyDescent="0.4">
      <c r="I329" s="1"/>
      <c r="J329" s="1"/>
      <c r="K329" s="6"/>
      <c r="L329" s="6"/>
      <c r="M329" s="6"/>
      <c r="N329" s="11"/>
    </row>
    <row r="330" spans="1:14" ht="13.5" x14ac:dyDescent="0.4">
      <c r="I330" s="1"/>
      <c r="J330" s="1"/>
      <c r="K330" s="6"/>
      <c r="L330" s="6"/>
      <c r="M330" s="6"/>
      <c r="N330" s="11"/>
    </row>
    <row r="331" spans="1:14" ht="13.5" x14ac:dyDescent="0.4">
      <c r="I331" s="1"/>
      <c r="J331" s="1"/>
      <c r="K331" s="6"/>
      <c r="L331" s="6"/>
      <c r="M331" s="6"/>
      <c r="N331" s="11"/>
    </row>
    <row r="332" spans="1:14" ht="13.5" x14ac:dyDescent="0.4">
      <c r="I332" s="1"/>
      <c r="J332" s="1"/>
      <c r="K332" s="6"/>
      <c r="L332" s="6"/>
      <c r="M332" s="6"/>
      <c r="N332" s="11"/>
    </row>
    <row r="333" spans="1:14" ht="13.5" x14ac:dyDescent="0.4">
      <c r="I333" s="1"/>
      <c r="J333" s="1"/>
      <c r="K333" s="6"/>
      <c r="L333" s="6"/>
      <c r="M333" s="6"/>
      <c r="N333" s="11"/>
    </row>
    <row r="334" spans="1:14" ht="13.5" x14ac:dyDescent="0.4">
      <c r="I334" s="1"/>
      <c r="J334" s="1"/>
      <c r="K334" s="6"/>
      <c r="L334" s="6"/>
      <c r="M334" s="6"/>
      <c r="N334" s="11"/>
    </row>
    <row r="335" spans="1:14" ht="13.5" x14ac:dyDescent="0.4">
      <c r="I335" s="1"/>
      <c r="J335" s="1"/>
      <c r="K335" s="6"/>
      <c r="L335" s="6"/>
      <c r="M335" s="6"/>
      <c r="N335" s="11"/>
    </row>
    <row r="336" spans="1:14" ht="13.5" x14ac:dyDescent="0.4">
      <c r="I336" s="1"/>
      <c r="J336" s="1"/>
      <c r="K336" s="6"/>
      <c r="L336" s="6"/>
      <c r="M336" s="6"/>
      <c r="N336" s="11"/>
    </row>
    <row r="337" spans="9:14" ht="13.5" x14ac:dyDescent="0.4">
      <c r="I337" s="1"/>
      <c r="J337" s="1"/>
      <c r="K337" s="6"/>
      <c r="L337" s="6"/>
      <c r="M337" s="6"/>
      <c r="N337" s="11"/>
    </row>
    <row r="338" spans="9:14" ht="13.5" x14ac:dyDescent="0.4">
      <c r="I338" s="1"/>
      <c r="J338" s="1"/>
      <c r="K338" s="6"/>
      <c r="L338" s="6"/>
      <c r="M338" s="6"/>
      <c r="N338" s="11"/>
    </row>
    <row r="339" spans="9:14" ht="13.5" x14ac:dyDescent="0.4">
      <c r="I339" s="1"/>
      <c r="J339" s="1"/>
      <c r="K339" s="6"/>
      <c r="L339" s="6"/>
      <c r="M339" s="6"/>
      <c r="N339" s="11"/>
    </row>
    <row r="340" spans="9:14" ht="13.5" x14ac:dyDescent="0.4">
      <c r="I340" s="1"/>
      <c r="J340" s="1"/>
      <c r="K340" s="6"/>
      <c r="L340" s="6"/>
      <c r="M340" s="6"/>
      <c r="N340" s="11"/>
    </row>
    <row r="341" spans="9:14" ht="13.5" x14ac:dyDescent="0.4">
      <c r="I341" s="1"/>
      <c r="J341" s="1"/>
      <c r="K341" s="6"/>
      <c r="L341" s="6"/>
      <c r="M341" s="6"/>
      <c r="N341" s="11"/>
    </row>
    <row r="342" spans="9:14" ht="13.5" x14ac:dyDescent="0.4">
      <c r="I342" s="1"/>
      <c r="J342" s="1"/>
      <c r="K342" s="6"/>
      <c r="L342" s="6"/>
      <c r="M342" s="6"/>
      <c r="N342" s="11"/>
    </row>
    <row r="343" spans="9:14" ht="13.5" x14ac:dyDescent="0.4">
      <c r="I343" s="1"/>
      <c r="J343" s="1"/>
      <c r="K343" s="6"/>
      <c r="L343" s="6"/>
      <c r="M343" s="6"/>
      <c r="N343" s="11"/>
    </row>
    <row r="344" spans="9:14" ht="13.5" x14ac:dyDescent="0.4">
      <c r="I344" s="1"/>
      <c r="J344" s="1"/>
      <c r="K344" s="6"/>
      <c r="L344" s="6"/>
      <c r="M344" s="6"/>
      <c r="N344" s="11"/>
    </row>
    <row r="345" spans="9:14" ht="13.5" x14ac:dyDescent="0.4">
      <c r="I345" s="1"/>
      <c r="J345" s="1"/>
      <c r="K345" s="6"/>
      <c r="L345" s="6"/>
      <c r="M345" s="6"/>
      <c r="N345" s="11"/>
    </row>
    <row r="346" spans="9:14" ht="13.5" x14ac:dyDescent="0.4">
      <c r="I346" s="1"/>
      <c r="J346" s="1"/>
      <c r="K346" s="6"/>
      <c r="L346" s="6"/>
      <c r="M346" s="6" t="s">
        <v>64</v>
      </c>
      <c r="N346" s="11"/>
    </row>
    <row r="347" spans="9:14" ht="13.5" x14ac:dyDescent="0.4">
      <c r="I347" s="1"/>
      <c r="J347" s="1"/>
      <c r="K347" s="6"/>
      <c r="L347" s="6"/>
      <c r="M347" s="6" t="s">
        <v>64</v>
      </c>
      <c r="N347" s="11"/>
    </row>
    <row r="348" spans="9:14" ht="13.5" x14ac:dyDescent="0.4">
      <c r="I348" s="1"/>
      <c r="J348" s="1"/>
      <c r="K348" s="6"/>
      <c r="L348" s="6"/>
      <c r="M348" s="6" t="s">
        <v>64</v>
      </c>
      <c r="N348" s="11"/>
    </row>
    <row r="349" spans="9:14" ht="13.5" x14ac:dyDescent="0.4">
      <c r="I349" s="1"/>
      <c r="J349" s="1"/>
      <c r="K349" s="6"/>
      <c r="L349" s="6"/>
      <c r="M349" s="6" t="s">
        <v>64</v>
      </c>
      <c r="N349" s="11"/>
    </row>
    <row r="350" spans="9:14" ht="13.5" x14ac:dyDescent="0.4">
      <c r="I350" s="1"/>
      <c r="J350" s="1"/>
      <c r="K350" s="6"/>
      <c r="L350" s="6"/>
      <c r="M350" s="6" t="s">
        <v>64</v>
      </c>
      <c r="N350" s="11"/>
    </row>
    <row r="351" spans="9:14" ht="13.5" x14ac:dyDescent="0.4">
      <c r="I351" s="1"/>
      <c r="J351" s="1"/>
      <c r="K351" s="6"/>
      <c r="L351" s="6"/>
      <c r="M351" s="6" t="s">
        <v>64</v>
      </c>
      <c r="N351" s="11"/>
    </row>
    <row r="352" spans="9:14" ht="13.5" x14ac:dyDescent="0.4">
      <c r="I352" s="1"/>
      <c r="J352" s="1"/>
      <c r="K352" s="6"/>
      <c r="L352" s="6"/>
      <c r="M352" s="6" t="s">
        <v>64</v>
      </c>
      <c r="N352" s="11"/>
    </row>
    <row r="353" spans="1:14" ht="13.5" x14ac:dyDescent="0.4">
      <c r="I353" s="1"/>
      <c r="J353" s="1"/>
      <c r="K353" s="6"/>
      <c r="L353" s="6"/>
      <c r="M353" s="6" t="s">
        <v>64</v>
      </c>
      <c r="N353" s="11"/>
    </row>
    <row r="354" spans="1:14" ht="13.5" x14ac:dyDescent="0.4">
      <c r="I354" s="1"/>
      <c r="J354" s="1"/>
      <c r="K354" s="6"/>
      <c r="L354" s="6"/>
      <c r="M354" s="6" t="s">
        <v>64</v>
      </c>
      <c r="N354" s="11"/>
    </row>
    <row r="355" spans="1:14" ht="13.5" x14ac:dyDescent="0.4">
      <c r="I355" s="1"/>
      <c r="J355" s="2"/>
      <c r="K355" s="1"/>
      <c r="L355" s="6"/>
      <c r="M355" s="6"/>
      <c r="N355" s="11"/>
    </row>
    <row r="356" spans="1:14" ht="13.5" x14ac:dyDescent="0.4">
      <c r="I356" s="1"/>
      <c r="J356" s="1"/>
      <c r="K356" s="6"/>
      <c r="L356" s="6"/>
      <c r="M356" s="6" t="s">
        <v>64</v>
      </c>
      <c r="N356" s="11"/>
    </row>
    <row r="357" spans="1:14" ht="13.5" x14ac:dyDescent="0.4">
      <c r="I357" s="1"/>
      <c r="J357" s="1"/>
      <c r="K357" s="6"/>
      <c r="L357" s="6"/>
      <c r="M357" s="6" t="s">
        <v>64</v>
      </c>
      <c r="N357" s="11"/>
    </row>
    <row r="358" spans="1:14" ht="13.5" x14ac:dyDescent="0.4">
      <c r="I358" s="1"/>
      <c r="J358" s="1"/>
      <c r="K358" s="6"/>
      <c r="L358" s="6"/>
      <c r="M358" s="6" t="s">
        <v>64</v>
      </c>
      <c r="N358" s="11"/>
    </row>
    <row r="359" spans="1:14" ht="13.5" x14ac:dyDescent="0.4">
      <c r="I359" s="1"/>
      <c r="J359" s="1"/>
      <c r="K359" s="6"/>
      <c r="L359" s="6"/>
      <c r="M359" s="6" t="s">
        <v>64</v>
      </c>
      <c r="N359" s="11"/>
    </row>
    <row r="360" spans="1:14" ht="13.5" x14ac:dyDescent="0.4">
      <c r="I360" s="1"/>
      <c r="J360" s="1"/>
      <c r="K360" s="6"/>
      <c r="L360" s="6"/>
      <c r="M360" s="6" t="s">
        <v>64</v>
      </c>
      <c r="N360" s="11"/>
    </row>
    <row r="361" spans="1:14" ht="13.5" x14ac:dyDescent="0.4">
      <c r="I361" s="1"/>
      <c r="J361" s="1"/>
      <c r="K361" s="6"/>
      <c r="L361" s="6"/>
      <c r="M361" s="6" t="s">
        <v>64</v>
      </c>
      <c r="N361" s="11"/>
    </row>
    <row r="362" spans="1:14" ht="13.5" x14ac:dyDescent="0.4">
      <c r="I362" s="1"/>
      <c r="J362" s="1"/>
      <c r="K362" s="6"/>
      <c r="L362" s="6"/>
      <c r="M362" s="6" t="s">
        <v>64</v>
      </c>
      <c r="N362" s="11"/>
    </row>
    <row r="363" spans="1:14" ht="13.5" x14ac:dyDescent="0.4">
      <c r="I363" s="1"/>
      <c r="J363" s="1"/>
      <c r="K363" s="6"/>
      <c r="L363" s="6"/>
      <c r="M363" s="6" t="s">
        <v>64</v>
      </c>
      <c r="N363" s="11"/>
    </row>
    <row r="364" spans="1:14" ht="13.5" x14ac:dyDescent="0.4">
      <c r="A364" s="3"/>
      <c r="B364" s="1"/>
      <c r="C364" s="2"/>
      <c r="D364" s="2"/>
      <c r="E364" s="1"/>
      <c r="F364" s="1"/>
      <c r="I364" s="1"/>
      <c r="J364" s="1"/>
      <c r="K364" s="6"/>
      <c r="L364" s="6"/>
      <c r="M364" s="6" t="s">
        <v>64</v>
      </c>
      <c r="N364" s="11"/>
    </row>
    <row r="365" spans="1:14" ht="13.5" x14ac:dyDescent="0.4">
      <c r="A365" s="3"/>
      <c r="B365" s="1"/>
      <c r="C365" s="2"/>
      <c r="D365" s="2"/>
      <c r="E365" s="1"/>
      <c r="F365" s="1"/>
      <c r="I365" s="1"/>
      <c r="J365" s="1"/>
      <c r="K365" s="6"/>
      <c r="L365" s="6"/>
      <c r="M365" s="6" t="s">
        <v>64</v>
      </c>
      <c r="N365" s="11"/>
    </row>
    <row r="366" spans="1:14" ht="13.5" x14ac:dyDescent="0.4">
      <c r="A366" s="3"/>
      <c r="B366" s="1"/>
      <c r="C366" s="2"/>
      <c r="D366" s="2"/>
      <c r="E366" s="1"/>
      <c r="F366" s="1"/>
      <c r="I366" s="1"/>
      <c r="J366" s="1"/>
      <c r="K366" s="6"/>
      <c r="L366" s="6"/>
      <c r="M366" s="6" t="s">
        <v>64</v>
      </c>
      <c r="N366" s="11"/>
    </row>
    <row r="367" spans="1:14" ht="13.5" x14ac:dyDescent="0.4">
      <c r="A367" s="3"/>
      <c r="B367" s="1"/>
      <c r="C367" s="2"/>
      <c r="D367" s="2"/>
      <c r="E367" s="1"/>
      <c r="F367" s="1"/>
      <c r="I367" s="1"/>
      <c r="J367" s="1"/>
      <c r="K367" s="6"/>
      <c r="L367" s="6"/>
      <c r="M367" s="6" t="s">
        <v>64</v>
      </c>
      <c r="N367" s="11"/>
    </row>
    <row r="368" spans="1:14" ht="13.5" x14ac:dyDescent="0.4">
      <c r="A368" s="3"/>
      <c r="B368" s="1"/>
      <c r="C368" s="2"/>
      <c r="D368" s="2"/>
      <c r="E368" s="1"/>
      <c r="F368" s="1"/>
      <c r="I368" s="1"/>
      <c r="J368" s="1"/>
      <c r="K368" s="6"/>
      <c r="L368" s="6"/>
      <c r="M368" s="6" t="s">
        <v>64</v>
      </c>
      <c r="N368" s="11"/>
    </row>
    <row r="369" spans="1:14" ht="13.5" x14ac:dyDescent="0.4">
      <c r="A369" s="3"/>
      <c r="B369" s="1"/>
      <c r="C369" s="2"/>
      <c r="D369" s="2"/>
      <c r="E369" s="1"/>
      <c r="F369" s="1"/>
      <c r="I369" s="1"/>
      <c r="J369" s="1"/>
      <c r="K369" s="6"/>
      <c r="L369" s="6"/>
      <c r="M369" s="6" t="s">
        <v>64</v>
      </c>
      <c r="N369" s="11"/>
    </row>
    <row r="370" spans="1:14" ht="13.5" x14ac:dyDescent="0.4">
      <c r="A370" s="3"/>
      <c r="B370" s="1"/>
      <c r="C370" s="2"/>
      <c r="D370" s="2"/>
      <c r="E370" s="1"/>
      <c r="F370" s="1"/>
      <c r="I370" s="1"/>
      <c r="J370" s="1"/>
      <c r="K370" s="6"/>
      <c r="L370" s="6"/>
      <c r="M370" s="6" t="s">
        <v>64</v>
      </c>
      <c r="N370" s="11"/>
    </row>
    <row r="371" spans="1:14" ht="13.5" x14ac:dyDescent="0.4">
      <c r="A371" s="3"/>
      <c r="B371" s="2"/>
      <c r="C371" s="6"/>
      <c r="D371" s="2"/>
      <c r="E371" s="1"/>
      <c r="F371" s="1"/>
      <c r="I371" s="1"/>
      <c r="J371" s="1"/>
      <c r="K371" s="6"/>
      <c r="L371" s="6"/>
      <c r="M371" s="6" t="s">
        <v>64</v>
      </c>
      <c r="N371" s="11"/>
    </row>
    <row r="372" spans="1:14" ht="13.5" x14ac:dyDescent="0.4">
      <c r="A372" s="3"/>
      <c r="B372" s="1"/>
      <c r="C372" s="2"/>
      <c r="D372" s="2"/>
      <c r="E372" s="1"/>
      <c r="F372" s="1"/>
      <c r="I372" s="1"/>
      <c r="J372" s="1"/>
      <c r="K372" s="6"/>
      <c r="L372" s="6"/>
      <c r="M372" s="6" t="s">
        <v>64</v>
      </c>
      <c r="N372" s="11"/>
    </row>
    <row r="373" spans="1:14" ht="13.5" x14ac:dyDescent="0.4">
      <c r="A373" s="3"/>
      <c r="B373" s="1"/>
      <c r="C373" s="2"/>
      <c r="D373" s="2"/>
      <c r="E373" s="1"/>
      <c r="F373" s="1"/>
      <c r="I373" s="1"/>
      <c r="J373" s="1"/>
      <c r="K373" s="6"/>
      <c r="L373" s="6"/>
      <c r="M373" s="6" t="s">
        <v>64</v>
      </c>
      <c r="N373" s="11"/>
    </row>
    <row r="374" spans="1:14" ht="13.5" x14ac:dyDescent="0.4">
      <c r="A374" s="3"/>
      <c r="B374" s="1"/>
      <c r="C374" s="2"/>
      <c r="D374" s="2"/>
      <c r="E374" s="1"/>
      <c r="F374" s="1"/>
      <c r="I374" s="1"/>
      <c r="J374" s="1"/>
      <c r="K374" s="6"/>
      <c r="L374" s="6"/>
      <c r="M374" s="6" t="s">
        <v>64</v>
      </c>
      <c r="N374" s="11"/>
    </row>
    <row r="375" spans="1:14" ht="13.5" x14ac:dyDescent="0.4">
      <c r="A375" s="3"/>
      <c r="B375" s="1"/>
      <c r="C375" s="2"/>
      <c r="D375" s="2"/>
      <c r="E375" s="1"/>
      <c r="F375" s="1"/>
      <c r="I375" s="1"/>
      <c r="J375" s="1"/>
      <c r="K375" s="6"/>
      <c r="L375" s="6"/>
      <c r="M375" s="6" t="s">
        <v>64</v>
      </c>
      <c r="N375" s="11"/>
    </row>
    <row r="376" spans="1:14" ht="13.5" x14ac:dyDescent="0.4">
      <c r="I376" s="1"/>
      <c r="J376" s="1"/>
      <c r="K376" s="6"/>
      <c r="L376" s="6"/>
      <c r="M376" s="6" t="s">
        <v>64</v>
      </c>
      <c r="N376" s="11"/>
    </row>
    <row r="377" spans="1:14" ht="13.5" x14ac:dyDescent="0.4">
      <c r="I377" s="1"/>
      <c r="J377" s="1"/>
      <c r="K377" s="6"/>
      <c r="L377" s="6"/>
      <c r="M377" s="6" t="s">
        <v>64</v>
      </c>
      <c r="N377" s="11"/>
    </row>
    <row r="378" spans="1:14" ht="13.5" x14ac:dyDescent="0.4">
      <c r="I378" s="1"/>
      <c r="J378" s="1"/>
      <c r="K378" s="6"/>
      <c r="L378" s="6"/>
      <c r="M378" s="6" t="s">
        <v>64</v>
      </c>
      <c r="N378" s="11"/>
    </row>
    <row r="379" spans="1:14" ht="13.5" x14ac:dyDescent="0.4">
      <c r="A379" s="3"/>
      <c r="B379" s="1"/>
      <c r="C379" s="2"/>
      <c r="D379" s="2"/>
      <c r="E379" s="1"/>
      <c r="F379" s="1"/>
      <c r="I379" s="1"/>
      <c r="J379" s="1"/>
      <c r="K379" s="6"/>
      <c r="L379" s="6"/>
      <c r="M379" s="6" t="s">
        <v>64</v>
      </c>
      <c r="N379" s="11"/>
    </row>
    <row r="380" spans="1:14" ht="13.5" x14ac:dyDescent="0.4">
      <c r="A380" s="3"/>
      <c r="B380" s="1"/>
      <c r="C380" s="2"/>
      <c r="D380" s="2"/>
      <c r="E380" s="1"/>
      <c r="F380" s="1"/>
      <c r="I380" s="1"/>
      <c r="J380" s="1"/>
      <c r="K380" s="6"/>
      <c r="L380" s="6"/>
      <c r="M380" s="6" t="s">
        <v>64</v>
      </c>
      <c r="N380" s="11"/>
    </row>
    <row r="381" spans="1:14" ht="13.5" x14ac:dyDescent="0.4">
      <c r="I381" s="1"/>
      <c r="J381" s="1"/>
      <c r="K381" s="6"/>
      <c r="L381" s="6"/>
      <c r="M381" s="6" t="s">
        <v>64</v>
      </c>
      <c r="N381" s="11"/>
    </row>
    <row r="382" spans="1:14" ht="13.5" x14ac:dyDescent="0.4">
      <c r="I382" s="1"/>
      <c r="J382" s="1"/>
      <c r="K382" s="6"/>
      <c r="L382" s="6"/>
      <c r="M382" s="6" t="s">
        <v>64</v>
      </c>
      <c r="N382" s="11"/>
    </row>
    <row r="383" spans="1:14" ht="13.5" x14ac:dyDescent="0.4">
      <c r="I383" s="1"/>
      <c r="J383" s="1"/>
      <c r="K383" s="6"/>
      <c r="L383" s="6"/>
      <c r="M383" s="6" t="s">
        <v>64</v>
      </c>
      <c r="N383" s="11"/>
    </row>
    <row r="384" spans="1:14" ht="13.5" x14ac:dyDescent="0.4">
      <c r="I384" s="1"/>
      <c r="J384" s="1"/>
      <c r="K384" s="6"/>
      <c r="L384" s="6"/>
      <c r="M384" s="6" t="s">
        <v>64</v>
      </c>
      <c r="N384" s="11"/>
    </row>
    <row r="385" spans="9:14" ht="13.5" x14ac:dyDescent="0.4">
      <c r="I385" s="1"/>
      <c r="J385" s="1"/>
      <c r="K385" s="6"/>
      <c r="L385" s="6"/>
      <c r="M385" s="6" t="s">
        <v>64</v>
      </c>
      <c r="N385" s="11"/>
    </row>
    <row r="386" spans="9:14" ht="13.5" x14ac:dyDescent="0.4">
      <c r="I386" s="1"/>
      <c r="J386" s="1"/>
      <c r="K386" s="6"/>
      <c r="L386" s="6"/>
      <c r="M386" s="6" t="s">
        <v>64</v>
      </c>
      <c r="N386" s="11"/>
    </row>
    <row r="387" spans="9:14" ht="13.5" x14ac:dyDescent="0.4">
      <c r="I387" s="1"/>
      <c r="J387" s="1"/>
      <c r="K387" s="6"/>
      <c r="L387" s="6"/>
      <c r="M387" s="6" t="s">
        <v>64</v>
      </c>
      <c r="N387" s="11"/>
    </row>
    <row r="388" spans="9:14" ht="13.5" x14ac:dyDescent="0.4">
      <c r="I388" s="1"/>
      <c r="J388" s="1"/>
      <c r="K388" s="6"/>
      <c r="L388" s="6"/>
      <c r="M388" s="6" t="s">
        <v>64</v>
      </c>
      <c r="N388" s="11"/>
    </row>
    <row r="389" spans="9:14" ht="13.5" x14ac:dyDescent="0.4">
      <c r="I389" s="1"/>
      <c r="J389" s="1"/>
      <c r="K389" s="6"/>
      <c r="L389" s="6"/>
      <c r="M389" s="6" t="s">
        <v>64</v>
      </c>
      <c r="N389" s="11"/>
    </row>
    <row r="390" spans="9:14" ht="13.5" x14ac:dyDescent="0.4">
      <c r="I390" s="1"/>
      <c r="J390" s="1"/>
      <c r="K390" s="6"/>
      <c r="L390" s="6"/>
      <c r="M390" s="6" t="s">
        <v>64</v>
      </c>
      <c r="N390" s="11"/>
    </row>
    <row r="391" spans="9:14" ht="13.5" x14ac:dyDescent="0.4">
      <c r="I391" s="1"/>
      <c r="J391" s="1"/>
      <c r="K391" s="6"/>
      <c r="L391" s="6"/>
      <c r="M391" s="6" t="s">
        <v>64</v>
      </c>
      <c r="N391" s="11"/>
    </row>
    <row r="392" spans="9:14" ht="13.5" x14ac:dyDescent="0.4">
      <c r="I392" s="1"/>
      <c r="J392" s="1"/>
      <c r="K392" s="6"/>
      <c r="L392" s="6"/>
      <c r="M392" s="6" t="s">
        <v>64</v>
      </c>
      <c r="N392" s="11"/>
    </row>
    <row r="393" spans="9:14" ht="13.5" x14ac:dyDescent="0.4">
      <c r="I393" s="1"/>
      <c r="J393" s="1"/>
      <c r="K393" s="6"/>
      <c r="L393" s="6"/>
      <c r="M393" s="6" t="s">
        <v>64</v>
      </c>
      <c r="N393" s="11"/>
    </row>
    <row r="394" spans="9:14" ht="13.5" x14ac:dyDescent="0.4">
      <c r="I394" s="1"/>
      <c r="J394" s="1"/>
      <c r="K394" s="6"/>
      <c r="L394" s="6"/>
      <c r="M394" s="6" t="s">
        <v>64</v>
      </c>
      <c r="N394" s="11"/>
    </row>
    <row r="395" spans="9:14" ht="13.5" x14ac:dyDescent="0.4">
      <c r="I395" s="1"/>
      <c r="J395" s="1"/>
      <c r="K395" s="6"/>
      <c r="L395" s="6"/>
      <c r="M395" s="6" t="s">
        <v>64</v>
      </c>
      <c r="N395" s="11"/>
    </row>
    <row r="396" spans="9:14" ht="13.5" x14ac:dyDescent="0.4">
      <c r="I396" s="1"/>
      <c r="J396" s="1"/>
      <c r="K396" s="6"/>
      <c r="L396" s="6"/>
      <c r="M396" s="6" t="s">
        <v>64</v>
      </c>
      <c r="N396" s="11"/>
    </row>
    <row r="397" spans="9:14" ht="13.5" x14ac:dyDescent="0.4">
      <c r="I397" s="1"/>
      <c r="J397" s="1"/>
      <c r="K397" s="6"/>
      <c r="L397" s="6"/>
      <c r="M397" s="6" t="s">
        <v>64</v>
      </c>
      <c r="N397" s="11"/>
    </row>
    <row r="398" spans="9:14" ht="13.5" x14ac:dyDescent="0.4">
      <c r="I398" s="1"/>
      <c r="J398" s="1"/>
      <c r="K398" s="6"/>
      <c r="L398" s="6"/>
      <c r="M398" s="6" t="s">
        <v>64</v>
      </c>
      <c r="N398" s="11"/>
    </row>
    <row r="399" spans="9:14" ht="13.5" x14ac:dyDescent="0.4">
      <c r="I399" s="1"/>
      <c r="J399" s="1"/>
      <c r="K399" s="6"/>
      <c r="L399" s="6"/>
      <c r="M399" s="6" t="s">
        <v>64</v>
      </c>
      <c r="N399" s="11"/>
    </row>
    <row r="400" spans="9:14" ht="13.5" x14ac:dyDescent="0.4">
      <c r="I400" s="1"/>
      <c r="J400" s="1"/>
      <c r="K400" s="6"/>
      <c r="L400" s="6"/>
      <c r="M400" s="6" t="s">
        <v>64</v>
      </c>
      <c r="N400" s="11"/>
    </row>
    <row r="401" spans="9:14" ht="13.5" x14ac:dyDescent="0.4">
      <c r="I401" s="1"/>
      <c r="J401" s="1"/>
      <c r="K401" s="6"/>
      <c r="L401" s="6"/>
      <c r="M401" s="6" t="s">
        <v>64</v>
      </c>
      <c r="N401" s="11"/>
    </row>
    <row r="402" spans="9:14" ht="13.5" x14ac:dyDescent="0.4">
      <c r="I402" s="1"/>
      <c r="J402" s="1"/>
      <c r="K402" s="6"/>
      <c r="L402" s="6"/>
      <c r="M402" s="6" t="s">
        <v>64</v>
      </c>
      <c r="N402" s="11"/>
    </row>
    <row r="403" spans="9:14" ht="13.5" x14ac:dyDescent="0.4">
      <c r="I403" s="1"/>
      <c r="J403" s="1"/>
      <c r="K403" s="6"/>
      <c r="L403" s="6"/>
      <c r="M403" s="6" t="s">
        <v>64</v>
      </c>
      <c r="N403" s="11"/>
    </row>
    <row r="404" spans="9:14" ht="13.5" x14ac:dyDescent="0.4">
      <c r="I404" s="1"/>
      <c r="J404" s="1"/>
      <c r="K404" s="6"/>
      <c r="L404" s="6"/>
      <c r="M404" s="6" t="s">
        <v>64</v>
      </c>
      <c r="N404" s="11"/>
    </row>
    <row r="405" spans="9:14" ht="13.5" x14ac:dyDescent="0.4">
      <c r="I405" s="1"/>
      <c r="J405" s="1"/>
      <c r="K405" s="6"/>
      <c r="L405" s="6"/>
      <c r="M405" s="6" t="s">
        <v>64</v>
      </c>
      <c r="N405" s="11"/>
    </row>
    <row r="406" spans="9:14" ht="13.5" x14ac:dyDescent="0.4">
      <c r="I406" s="1"/>
      <c r="J406" s="1"/>
      <c r="K406" s="6"/>
      <c r="L406" s="6"/>
      <c r="M406" s="6" t="s">
        <v>64</v>
      </c>
      <c r="N406" s="11"/>
    </row>
    <row r="407" spans="9:14" ht="13.5" x14ac:dyDescent="0.4">
      <c r="I407" s="1"/>
      <c r="J407" s="1"/>
      <c r="K407" s="6"/>
      <c r="L407" s="6"/>
      <c r="M407" s="6" t="s">
        <v>64</v>
      </c>
      <c r="N407" s="11"/>
    </row>
    <row r="408" spans="9:14" ht="13.5" x14ac:dyDescent="0.4">
      <c r="I408" s="1"/>
      <c r="J408" s="1"/>
      <c r="K408" s="6"/>
      <c r="L408" s="6"/>
      <c r="M408" s="6" t="s">
        <v>64</v>
      </c>
      <c r="N408" s="11"/>
    </row>
    <row r="409" spans="9:14" ht="13.5" x14ac:dyDescent="0.4">
      <c r="I409" s="1"/>
      <c r="J409" s="1"/>
      <c r="K409" s="6"/>
      <c r="L409" s="6"/>
      <c r="M409" s="6" t="s">
        <v>64</v>
      </c>
      <c r="N409" s="11"/>
    </row>
    <row r="410" spans="9:14" ht="13.5" x14ac:dyDescent="0.4">
      <c r="I410" s="1"/>
      <c r="J410" s="1"/>
      <c r="K410" s="6"/>
      <c r="L410" s="6"/>
      <c r="M410" s="6" t="s">
        <v>64</v>
      </c>
      <c r="N410" s="11"/>
    </row>
    <row r="411" spans="9:14" ht="13.5" x14ac:dyDescent="0.4">
      <c r="I411" s="1"/>
      <c r="J411" s="1"/>
      <c r="K411" s="6"/>
      <c r="L411" s="6"/>
      <c r="M411" s="6" t="s">
        <v>64</v>
      </c>
      <c r="N411" s="11"/>
    </row>
    <row r="412" spans="9:14" ht="13.5" x14ac:dyDescent="0.4">
      <c r="I412" s="1"/>
      <c r="J412" s="1"/>
      <c r="K412" s="6"/>
      <c r="L412" s="6"/>
      <c r="M412" s="6" t="s">
        <v>64</v>
      </c>
      <c r="N412" s="11"/>
    </row>
    <row r="413" spans="9:14" ht="13.5" x14ac:dyDescent="0.4">
      <c r="I413" s="1"/>
      <c r="J413" s="1"/>
      <c r="K413" s="6"/>
      <c r="L413" s="6"/>
      <c r="M413" s="6" t="s">
        <v>64</v>
      </c>
      <c r="N413" s="11"/>
    </row>
    <row r="414" spans="9:14" ht="13.5" x14ac:dyDescent="0.4">
      <c r="I414" s="1"/>
      <c r="J414" s="1"/>
      <c r="K414" s="6"/>
      <c r="L414" s="6"/>
      <c r="M414" s="6" t="s">
        <v>64</v>
      </c>
      <c r="N414" s="11"/>
    </row>
    <row r="415" spans="9:14" ht="13.5" x14ac:dyDescent="0.4">
      <c r="I415" s="1"/>
      <c r="J415" s="1"/>
      <c r="K415" s="6"/>
      <c r="L415" s="6"/>
      <c r="M415" s="6" t="s">
        <v>64</v>
      </c>
      <c r="N415" s="11"/>
    </row>
    <row r="416" spans="9:14" ht="13.5" x14ac:dyDescent="0.4">
      <c r="I416" s="1"/>
      <c r="J416" s="1"/>
      <c r="K416" s="6"/>
      <c r="L416" s="6"/>
      <c r="M416" s="6" t="s">
        <v>64</v>
      </c>
      <c r="N416" s="11"/>
    </row>
    <row r="417" spans="9:14" ht="13.5" x14ac:dyDescent="0.4">
      <c r="I417" s="1"/>
      <c r="J417" s="1"/>
      <c r="K417" s="6"/>
      <c r="L417" s="6"/>
      <c r="M417" s="6" t="s">
        <v>64</v>
      </c>
      <c r="N417" s="11"/>
    </row>
    <row r="418" spans="9:14" ht="13.5" x14ac:dyDescent="0.4">
      <c r="I418" s="1"/>
      <c r="J418" s="1"/>
      <c r="K418" s="6"/>
      <c r="L418" s="6"/>
      <c r="M418" s="6" t="s">
        <v>64</v>
      </c>
      <c r="N418" s="11"/>
    </row>
    <row r="419" spans="9:14" ht="13.5" x14ac:dyDescent="0.4">
      <c r="I419" s="1"/>
      <c r="J419" s="1"/>
      <c r="K419" s="6"/>
      <c r="L419" s="6"/>
      <c r="M419" s="6" t="s">
        <v>64</v>
      </c>
      <c r="N419" s="11"/>
    </row>
    <row r="420" spans="9:14" ht="13.5" x14ac:dyDescent="0.4">
      <c r="I420" s="1"/>
      <c r="J420" s="1"/>
      <c r="K420" s="6"/>
      <c r="L420" s="6"/>
      <c r="M420" s="6" t="s">
        <v>64</v>
      </c>
      <c r="N420" s="11"/>
    </row>
    <row r="421" spans="9:14" ht="13.5" x14ac:dyDescent="0.4">
      <c r="I421" s="1"/>
      <c r="J421" s="1"/>
      <c r="K421" s="6"/>
      <c r="L421" s="6"/>
      <c r="M421" s="6" t="s">
        <v>64</v>
      </c>
      <c r="N421" s="11"/>
    </row>
    <row r="422" spans="9:14" ht="13.5" x14ac:dyDescent="0.4">
      <c r="I422" s="1"/>
      <c r="J422" s="1"/>
      <c r="K422" s="6"/>
      <c r="L422" s="6"/>
      <c r="M422" s="6" t="s">
        <v>64</v>
      </c>
      <c r="N422" s="11"/>
    </row>
    <row r="423" spans="9:14" ht="13.5" x14ac:dyDescent="0.4">
      <c r="I423" s="1"/>
      <c r="J423" s="1"/>
      <c r="K423" s="6"/>
      <c r="L423" s="6"/>
      <c r="M423" s="6" t="s">
        <v>64</v>
      </c>
      <c r="N423" s="11"/>
    </row>
    <row r="424" spans="9:14" ht="13.5" x14ac:dyDescent="0.4">
      <c r="I424" s="1"/>
      <c r="J424" s="1"/>
      <c r="K424" s="6"/>
      <c r="L424" s="6"/>
      <c r="M424" s="6" t="s">
        <v>64</v>
      </c>
      <c r="N424" s="11"/>
    </row>
    <row r="425" spans="9:14" ht="13.5" x14ac:dyDescent="0.4">
      <c r="I425" s="1"/>
      <c r="J425" s="1"/>
      <c r="K425" s="6"/>
      <c r="L425" s="6"/>
      <c r="M425" s="6" t="s">
        <v>64</v>
      </c>
      <c r="N425" s="11"/>
    </row>
    <row r="426" spans="9:14" ht="13.5" x14ac:dyDescent="0.4">
      <c r="I426" s="1"/>
      <c r="J426" s="1"/>
      <c r="K426" s="6"/>
      <c r="L426" s="6"/>
      <c r="M426" s="6" t="s">
        <v>64</v>
      </c>
      <c r="N426" s="11"/>
    </row>
    <row r="427" spans="9:14" ht="13.5" x14ac:dyDescent="0.4">
      <c r="I427" s="1"/>
      <c r="J427" s="1"/>
      <c r="K427" s="6"/>
      <c r="L427" s="6"/>
      <c r="M427" s="6" t="s">
        <v>64</v>
      </c>
      <c r="N427" s="11"/>
    </row>
    <row r="428" spans="9:14" ht="13.5" x14ac:dyDescent="0.4">
      <c r="I428" s="1"/>
      <c r="J428" s="1"/>
      <c r="K428" s="6"/>
      <c r="L428" s="6"/>
      <c r="M428" s="6" t="s">
        <v>64</v>
      </c>
      <c r="N428" s="11"/>
    </row>
    <row r="429" spans="9:14" ht="13.5" x14ac:dyDescent="0.4">
      <c r="I429" s="1"/>
      <c r="J429" s="1"/>
      <c r="K429" s="6"/>
      <c r="L429" s="6"/>
      <c r="M429" s="6" t="s">
        <v>64</v>
      </c>
      <c r="N429" s="11"/>
    </row>
    <row r="430" spans="9:14" ht="13.5" x14ac:dyDescent="0.4">
      <c r="I430" s="1"/>
      <c r="J430" s="1"/>
      <c r="K430" s="6"/>
      <c r="L430" s="6"/>
      <c r="M430" s="6" t="s">
        <v>64</v>
      </c>
      <c r="N430" s="11"/>
    </row>
    <row r="431" spans="9:14" ht="13.5" x14ac:dyDescent="0.4">
      <c r="I431" s="1"/>
      <c r="J431" s="1"/>
      <c r="K431" s="6"/>
      <c r="L431" s="6"/>
      <c r="M431" s="6" t="s">
        <v>64</v>
      </c>
      <c r="N431" s="11"/>
    </row>
    <row r="432" spans="9:14" ht="13.5" x14ac:dyDescent="0.4">
      <c r="I432" s="1"/>
      <c r="J432" s="1"/>
      <c r="K432" s="6"/>
      <c r="L432" s="6"/>
      <c r="M432" s="6" t="s">
        <v>64</v>
      </c>
      <c r="N432" s="11"/>
    </row>
    <row r="433" spans="1:14" ht="13.5" x14ac:dyDescent="0.4">
      <c r="I433" s="1"/>
      <c r="J433" s="1"/>
      <c r="K433" s="6"/>
      <c r="L433" s="6"/>
      <c r="M433" s="6" t="s">
        <v>64</v>
      </c>
      <c r="N433" s="11"/>
    </row>
    <row r="434" spans="1:14" ht="13.5" x14ac:dyDescent="0.4">
      <c r="A434" s="3"/>
      <c r="B434" s="1"/>
      <c r="C434" s="2"/>
      <c r="D434" s="2"/>
      <c r="E434" s="1"/>
      <c r="F434" s="1"/>
      <c r="I434" s="1"/>
      <c r="J434" s="1"/>
      <c r="K434" s="6"/>
      <c r="L434" s="6"/>
      <c r="M434" s="6" t="s">
        <v>64</v>
      </c>
      <c r="N434" s="11"/>
    </row>
    <row r="435" spans="1:14" ht="13.5" x14ac:dyDescent="0.4">
      <c r="A435" s="3"/>
      <c r="B435" s="1"/>
      <c r="C435" s="2"/>
      <c r="D435" s="2"/>
      <c r="E435" s="1"/>
      <c r="F435" s="1"/>
      <c r="I435" s="1"/>
      <c r="J435" s="1"/>
      <c r="K435" s="6"/>
      <c r="L435" s="6"/>
      <c r="M435" s="6" t="s">
        <v>64</v>
      </c>
      <c r="N435" s="11"/>
    </row>
    <row r="436" spans="1:14" ht="13.5" x14ac:dyDescent="0.4">
      <c r="A436" s="1"/>
      <c r="B436" s="2"/>
      <c r="C436" s="6"/>
      <c r="D436" s="2"/>
      <c r="E436" s="1"/>
      <c r="F436" s="1"/>
      <c r="I436" s="1"/>
      <c r="J436" s="1"/>
      <c r="K436" s="6"/>
      <c r="L436" s="6"/>
      <c r="M436" s="6" t="s">
        <v>64</v>
      </c>
      <c r="N436" s="11"/>
    </row>
    <row r="437" spans="1:14" ht="13.5" x14ac:dyDescent="0.4">
      <c r="A437" s="1"/>
      <c r="B437" s="1"/>
      <c r="C437" s="2"/>
      <c r="D437" s="2"/>
      <c r="E437" s="1"/>
      <c r="F437" s="1"/>
      <c r="I437" s="1"/>
      <c r="J437" s="1"/>
      <c r="K437" s="6"/>
      <c r="L437" s="6"/>
      <c r="M437" s="6" t="s">
        <v>64</v>
      </c>
      <c r="N437" s="11"/>
    </row>
    <row r="438" spans="1:14" ht="13.5" x14ac:dyDescent="0.4">
      <c r="A438" s="1"/>
      <c r="B438" s="1"/>
      <c r="C438" s="2"/>
      <c r="D438" s="2"/>
      <c r="E438" s="1"/>
      <c r="F438" s="1"/>
      <c r="I438" s="1"/>
      <c r="J438" s="1"/>
      <c r="K438" s="6"/>
      <c r="L438" s="6"/>
      <c r="M438" s="6" t="s">
        <v>64</v>
      </c>
      <c r="N438" s="11"/>
    </row>
    <row r="439" spans="1:14" ht="13.5" x14ac:dyDescent="0.4">
      <c r="A439" s="1"/>
      <c r="B439" s="1"/>
      <c r="C439" s="2"/>
      <c r="D439" s="2"/>
      <c r="E439" s="1"/>
      <c r="F439" s="1"/>
      <c r="I439" s="1"/>
      <c r="J439" s="1"/>
      <c r="K439" s="6"/>
      <c r="L439" s="6"/>
      <c r="M439" s="6" t="s">
        <v>64</v>
      </c>
      <c r="N439" s="11"/>
    </row>
    <row r="440" spans="1:14" ht="13.5" x14ac:dyDescent="0.4">
      <c r="A440" s="1"/>
      <c r="B440" s="1"/>
      <c r="C440" s="2"/>
      <c r="D440" s="2"/>
      <c r="E440" s="1"/>
      <c r="F440" s="1"/>
      <c r="I440" s="1"/>
      <c r="J440" s="1"/>
      <c r="K440" s="6"/>
      <c r="L440" s="6"/>
      <c r="M440" s="6" t="s">
        <v>64</v>
      </c>
      <c r="N440" s="11"/>
    </row>
    <row r="441" spans="1:14" ht="13.5" x14ac:dyDescent="0.4">
      <c r="I441" s="1"/>
      <c r="J441" s="1"/>
      <c r="K441" s="6"/>
      <c r="L441" s="6"/>
      <c r="M441" s="6" t="s">
        <v>64</v>
      </c>
      <c r="N441" s="11"/>
    </row>
    <row r="442" spans="1:14" ht="13.5" x14ac:dyDescent="0.4">
      <c r="I442" s="1"/>
      <c r="J442" s="1"/>
      <c r="K442" s="6"/>
      <c r="L442" s="6"/>
      <c r="M442" s="6" t="s">
        <v>64</v>
      </c>
      <c r="N442" s="11"/>
    </row>
    <row r="443" spans="1:14" ht="13.5" x14ac:dyDescent="0.4">
      <c r="I443" s="1"/>
      <c r="J443" s="1"/>
      <c r="K443" s="6"/>
      <c r="L443" s="6"/>
      <c r="M443" s="6" t="s">
        <v>64</v>
      </c>
      <c r="N443" s="11"/>
    </row>
    <row r="444" spans="1:14" ht="13.5" x14ac:dyDescent="0.4">
      <c r="I444" s="1"/>
      <c r="J444" s="1"/>
      <c r="K444" s="6"/>
      <c r="L444" s="6"/>
      <c r="M444" s="6" t="s">
        <v>64</v>
      </c>
      <c r="N444" s="11"/>
    </row>
    <row r="445" spans="1:14" ht="13.5" x14ac:dyDescent="0.4">
      <c r="I445" s="1"/>
      <c r="J445" s="1"/>
      <c r="K445" s="6"/>
      <c r="L445" s="6"/>
      <c r="M445" s="6" t="s">
        <v>64</v>
      </c>
      <c r="N445" s="11"/>
    </row>
    <row r="446" spans="1:14" ht="13.5" x14ac:dyDescent="0.4">
      <c r="I446" s="1"/>
      <c r="J446" s="1"/>
      <c r="K446" s="6"/>
      <c r="L446" s="6"/>
      <c r="M446" s="6" t="s">
        <v>64</v>
      </c>
      <c r="N446" s="11"/>
    </row>
    <row r="447" spans="1:14" ht="13.5" x14ac:dyDescent="0.4">
      <c r="I447" s="1"/>
      <c r="J447" s="1"/>
      <c r="K447" s="6"/>
      <c r="L447" s="6"/>
      <c r="M447" s="6" t="s">
        <v>64</v>
      </c>
      <c r="N447" s="11"/>
    </row>
    <row r="448" spans="1:14" ht="13.5" x14ac:dyDescent="0.4">
      <c r="I448" s="1"/>
      <c r="J448" s="1"/>
      <c r="K448" s="6"/>
      <c r="L448" s="6"/>
      <c r="M448" s="6" t="s">
        <v>64</v>
      </c>
      <c r="N448" s="11"/>
    </row>
    <row r="449" spans="1:14" ht="13.5" x14ac:dyDescent="0.4">
      <c r="I449" s="1"/>
      <c r="J449" s="1"/>
      <c r="K449" s="6"/>
      <c r="L449" s="6"/>
      <c r="M449" s="6" t="s">
        <v>64</v>
      </c>
      <c r="N449" s="11"/>
    </row>
    <row r="450" spans="1:14" ht="13.5" x14ac:dyDescent="0.4">
      <c r="I450" s="1"/>
      <c r="J450" s="1"/>
      <c r="K450" s="6"/>
      <c r="L450" s="6"/>
      <c r="M450" s="6" t="s">
        <v>64</v>
      </c>
      <c r="N450" s="11"/>
    </row>
    <row r="451" spans="1:14" ht="13.5" x14ac:dyDescent="0.4">
      <c r="I451" s="1"/>
      <c r="J451" s="1"/>
      <c r="K451" s="6"/>
      <c r="L451" s="6"/>
      <c r="M451" s="6" t="s">
        <v>64</v>
      </c>
      <c r="N451" s="11"/>
    </row>
    <row r="452" spans="1:14" ht="13.5" x14ac:dyDescent="0.4">
      <c r="I452" s="1"/>
      <c r="J452" s="1"/>
      <c r="K452" s="6"/>
      <c r="L452" s="6"/>
      <c r="M452" s="6" t="s">
        <v>64</v>
      </c>
      <c r="N452" s="11"/>
    </row>
    <row r="453" spans="1:14" ht="13.5" x14ac:dyDescent="0.4">
      <c r="I453" s="1"/>
      <c r="J453" s="1"/>
      <c r="K453" s="6"/>
      <c r="L453" s="6"/>
      <c r="M453" s="6" t="s">
        <v>64</v>
      </c>
      <c r="N453" s="11"/>
    </row>
    <row r="454" spans="1:14" ht="13.5" x14ac:dyDescent="0.4">
      <c r="I454" s="1"/>
      <c r="J454" s="1"/>
      <c r="K454" s="6" t="s">
        <v>64</v>
      </c>
      <c r="L454" s="6" t="s">
        <v>64</v>
      </c>
      <c r="M454" s="6" t="s">
        <v>64</v>
      </c>
      <c r="N454" s="11"/>
    </row>
    <row r="455" spans="1:14" ht="13.5" x14ac:dyDescent="0.4">
      <c r="I455" s="1"/>
      <c r="J455" s="1"/>
      <c r="K455" s="6" t="s">
        <v>64</v>
      </c>
      <c r="L455" s="6" t="s">
        <v>64</v>
      </c>
      <c r="M455" s="6" t="s">
        <v>64</v>
      </c>
      <c r="N455" s="11"/>
    </row>
    <row r="456" spans="1:14" ht="13.5" x14ac:dyDescent="0.4">
      <c r="A456" s="1"/>
      <c r="B456" s="1"/>
      <c r="C456" s="2"/>
      <c r="D456" s="2"/>
      <c r="E456" s="1"/>
      <c r="F456" s="1"/>
      <c r="I456" s="1"/>
      <c r="J456" s="1"/>
      <c r="K456" s="6" t="s">
        <v>64</v>
      </c>
      <c r="L456" s="6" t="s">
        <v>64</v>
      </c>
      <c r="M456" s="6" t="s">
        <v>64</v>
      </c>
      <c r="N456" s="11"/>
    </row>
    <row r="457" spans="1:14" ht="13.5" x14ac:dyDescent="0.4">
      <c r="A457" s="1"/>
      <c r="B457" s="1"/>
      <c r="C457" s="2"/>
      <c r="D457" s="2"/>
      <c r="E457" s="1"/>
      <c r="F457" s="1"/>
      <c r="I457" s="1"/>
      <c r="J457" s="1"/>
      <c r="K457" s="6" t="s">
        <v>64</v>
      </c>
      <c r="L457" s="6" t="s">
        <v>64</v>
      </c>
      <c r="M457" s="6" t="s">
        <v>64</v>
      </c>
      <c r="N457" s="11"/>
    </row>
    <row r="458" spans="1:14" ht="13.5" x14ac:dyDescent="0.4">
      <c r="A458" s="1"/>
      <c r="B458" s="1"/>
      <c r="C458" s="2"/>
      <c r="D458" s="2"/>
      <c r="E458" s="1"/>
      <c r="F458" s="1"/>
      <c r="I458" s="1"/>
      <c r="J458" s="1"/>
      <c r="K458" s="6" t="s">
        <v>64</v>
      </c>
      <c r="L458" s="6" t="s">
        <v>64</v>
      </c>
      <c r="M458" s="6" t="s">
        <v>64</v>
      </c>
      <c r="N458" s="11"/>
    </row>
    <row r="459" spans="1:14" ht="13.5" x14ac:dyDescent="0.4">
      <c r="A459" s="1"/>
      <c r="B459" s="1"/>
      <c r="C459" s="2"/>
      <c r="D459" s="2"/>
      <c r="E459" s="1"/>
      <c r="F459" s="1"/>
      <c r="I459" s="1"/>
      <c r="J459" s="1"/>
      <c r="K459" s="6" t="s">
        <v>64</v>
      </c>
      <c r="L459" s="6" t="s">
        <v>64</v>
      </c>
      <c r="M459" s="6" t="s">
        <v>64</v>
      </c>
      <c r="N459" s="11"/>
    </row>
    <row r="460" spans="1:14" ht="13.5" x14ac:dyDescent="0.4">
      <c r="I460" s="1"/>
      <c r="J460" s="1"/>
      <c r="K460" s="6" t="s">
        <v>64</v>
      </c>
      <c r="L460" s="6" t="s">
        <v>64</v>
      </c>
      <c r="M460" s="6" t="s">
        <v>64</v>
      </c>
      <c r="N460" s="11"/>
    </row>
    <row r="461" spans="1:14" ht="13.5" x14ac:dyDescent="0.4">
      <c r="I461" s="1"/>
      <c r="J461" s="1"/>
      <c r="K461" s="6" t="s">
        <v>64</v>
      </c>
      <c r="L461" s="6" t="s">
        <v>64</v>
      </c>
      <c r="M461" s="6" t="s">
        <v>64</v>
      </c>
      <c r="N461" s="11"/>
    </row>
    <row r="462" spans="1:14" ht="13.5" x14ac:dyDescent="0.4">
      <c r="I462" s="1"/>
      <c r="J462" s="1"/>
      <c r="K462" s="6" t="s">
        <v>64</v>
      </c>
      <c r="L462" s="6" t="s">
        <v>64</v>
      </c>
      <c r="M462" s="6" t="s">
        <v>64</v>
      </c>
      <c r="N462" s="11"/>
    </row>
    <row r="463" spans="1:14" ht="13.5" x14ac:dyDescent="0.4">
      <c r="I463" s="1"/>
      <c r="J463" s="1"/>
      <c r="K463" s="6" t="s">
        <v>64</v>
      </c>
      <c r="L463" s="6" t="s">
        <v>64</v>
      </c>
      <c r="M463" s="6" t="s">
        <v>64</v>
      </c>
      <c r="N463" s="11"/>
    </row>
    <row r="464" spans="1:14" ht="13.5" x14ac:dyDescent="0.4">
      <c r="I464" s="1"/>
      <c r="J464" s="1"/>
      <c r="K464" s="6" t="s">
        <v>64</v>
      </c>
      <c r="L464" s="6" t="s">
        <v>64</v>
      </c>
      <c r="M464" s="6" t="s">
        <v>64</v>
      </c>
      <c r="N464" s="11"/>
    </row>
    <row r="465" spans="1:14" ht="13.5" x14ac:dyDescent="0.4">
      <c r="I465" s="1"/>
      <c r="J465" s="1"/>
      <c r="K465" s="6" t="s">
        <v>64</v>
      </c>
      <c r="L465" s="6" t="s">
        <v>64</v>
      </c>
      <c r="M465" s="6" t="s">
        <v>64</v>
      </c>
      <c r="N465" s="11"/>
    </row>
    <row r="466" spans="1:14" ht="13.5" x14ac:dyDescent="0.4">
      <c r="I466" s="1"/>
      <c r="J466" s="1"/>
      <c r="K466" s="6" t="s">
        <v>64</v>
      </c>
      <c r="L466" s="6" t="s">
        <v>64</v>
      </c>
      <c r="M466" s="6" t="s">
        <v>64</v>
      </c>
      <c r="N466" s="11"/>
    </row>
    <row r="467" spans="1:14" ht="13.5" x14ac:dyDescent="0.4">
      <c r="I467" s="1"/>
      <c r="J467" s="1"/>
      <c r="K467" s="6" t="s">
        <v>64</v>
      </c>
      <c r="L467" s="6" t="s">
        <v>64</v>
      </c>
      <c r="M467" s="6" t="s">
        <v>64</v>
      </c>
      <c r="N467" s="11"/>
    </row>
    <row r="468" spans="1:14" ht="13.5" x14ac:dyDescent="0.4">
      <c r="I468" s="1"/>
      <c r="J468" s="1"/>
      <c r="K468" s="6" t="s">
        <v>64</v>
      </c>
      <c r="L468" s="6" t="s">
        <v>64</v>
      </c>
      <c r="M468" s="6" t="s">
        <v>64</v>
      </c>
      <c r="N468" s="11"/>
    </row>
    <row r="469" spans="1:14" ht="13.5" x14ac:dyDescent="0.4">
      <c r="I469" s="1"/>
      <c r="J469" s="1"/>
      <c r="K469" s="6" t="s">
        <v>64</v>
      </c>
      <c r="L469" s="6" t="s">
        <v>64</v>
      </c>
      <c r="M469" s="6" t="s">
        <v>64</v>
      </c>
      <c r="N469" s="11"/>
    </row>
    <row r="470" spans="1:14" ht="13.5" x14ac:dyDescent="0.4">
      <c r="I470" s="1"/>
      <c r="J470" s="1"/>
      <c r="K470" s="6" t="s">
        <v>64</v>
      </c>
      <c r="L470" s="6" t="s">
        <v>64</v>
      </c>
      <c r="M470" s="6" t="s">
        <v>64</v>
      </c>
      <c r="N470" s="11"/>
    </row>
    <row r="471" spans="1:14" ht="13.5" x14ac:dyDescent="0.4">
      <c r="I471" s="1"/>
      <c r="J471" s="1"/>
      <c r="K471" s="6" t="s">
        <v>64</v>
      </c>
      <c r="L471" s="6" t="s">
        <v>64</v>
      </c>
      <c r="M471" s="6" t="s">
        <v>64</v>
      </c>
      <c r="N471" s="11"/>
    </row>
    <row r="472" spans="1:14" ht="13.5" x14ac:dyDescent="0.4">
      <c r="I472" s="1"/>
      <c r="J472" s="1"/>
      <c r="K472" s="6" t="s">
        <v>64</v>
      </c>
      <c r="L472" s="6" t="s">
        <v>64</v>
      </c>
      <c r="M472" s="6" t="s">
        <v>64</v>
      </c>
      <c r="N472" s="11"/>
    </row>
    <row r="473" spans="1:14" ht="13.5" x14ac:dyDescent="0.4">
      <c r="I473" s="1"/>
      <c r="J473" s="1"/>
      <c r="K473" s="6" t="s">
        <v>64</v>
      </c>
      <c r="L473" s="6" t="s">
        <v>64</v>
      </c>
      <c r="M473" s="6" t="s">
        <v>64</v>
      </c>
      <c r="N473" s="11"/>
    </row>
    <row r="474" spans="1:14" ht="13.5" x14ac:dyDescent="0.4">
      <c r="I474" s="1"/>
      <c r="J474" s="1"/>
      <c r="K474" s="6" t="s">
        <v>64</v>
      </c>
      <c r="L474" s="6" t="s">
        <v>64</v>
      </c>
      <c r="M474" s="6" t="s">
        <v>64</v>
      </c>
      <c r="N474" s="11"/>
    </row>
    <row r="475" spans="1:14" ht="13.5" x14ac:dyDescent="0.4">
      <c r="A475" s="1"/>
      <c r="B475" s="1"/>
      <c r="C475" s="2"/>
      <c r="D475" s="2"/>
      <c r="E475" s="1" t="s">
        <v>64</v>
      </c>
      <c r="F475" s="1"/>
      <c r="I475" s="1"/>
      <c r="J475" s="1"/>
      <c r="K475" s="6" t="s">
        <v>64</v>
      </c>
      <c r="L475" s="6" t="s">
        <v>64</v>
      </c>
      <c r="M475" s="6" t="s">
        <v>64</v>
      </c>
      <c r="N475" s="11"/>
    </row>
    <row r="476" spans="1:14" ht="13.5" x14ac:dyDescent="0.4">
      <c r="A476" s="1"/>
      <c r="B476" s="1"/>
      <c r="C476" s="2"/>
      <c r="D476" s="2"/>
      <c r="E476" s="1" t="s">
        <v>64</v>
      </c>
      <c r="F476" s="1"/>
      <c r="I476" s="1"/>
      <c r="J476" s="1"/>
      <c r="K476" s="6" t="s">
        <v>64</v>
      </c>
      <c r="L476" s="6" t="s">
        <v>64</v>
      </c>
      <c r="M476" s="6" t="s">
        <v>64</v>
      </c>
      <c r="N476" s="11"/>
    </row>
    <row r="477" spans="1:14" ht="13.5" x14ac:dyDescent="0.4">
      <c r="A477" s="1"/>
      <c r="B477" s="1"/>
      <c r="C477" s="2"/>
      <c r="D477" s="2"/>
      <c r="E477" s="1" t="s">
        <v>64</v>
      </c>
      <c r="F477" s="1"/>
      <c r="I477" s="1"/>
      <c r="J477" s="1"/>
      <c r="K477" s="6" t="s">
        <v>64</v>
      </c>
      <c r="L477" s="6" t="s">
        <v>64</v>
      </c>
      <c r="M477" s="6" t="s">
        <v>64</v>
      </c>
      <c r="N477" s="11"/>
    </row>
    <row r="478" spans="1:14" ht="13.5" x14ac:dyDescent="0.4">
      <c r="A478" s="1"/>
      <c r="B478" s="1"/>
      <c r="C478" s="2"/>
      <c r="D478" s="2"/>
      <c r="E478" s="1" t="s">
        <v>64</v>
      </c>
      <c r="F478" s="1"/>
      <c r="I478" s="1"/>
      <c r="J478" s="1"/>
      <c r="K478" s="6" t="s">
        <v>64</v>
      </c>
      <c r="L478" s="6" t="s">
        <v>64</v>
      </c>
      <c r="M478" s="6" t="s">
        <v>64</v>
      </c>
      <c r="N478" s="11"/>
    </row>
    <row r="479" spans="1:14" ht="13.5" x14ac:dyDescent="0.4">
      <c r="A479" s="1"/>
      <c r="B479" s="1"/>
      <c r="C479" s="2"/>
      <c r="D479" s="2"/>
      <c r="E479" s="1" t="s">
        <v>64</v>
      </c>
      <c r="F479" s="1"/>
      <c r="I479" s="1"/>
      <c r="J479" s="1"/>
      <c r="K479" s="6" t="s">
        <v>64</v>
      </c>
      <c r="L479" s="6" t="s">
        <v>64</v>
      </c>
      <c r="M479" s="6" t="s">
        <v>64</v>
      </c>
      <c r="N479" s="11"/>
    </row>
    <row r="480" spans="1:14" ht="13.5" x14ac:dyDescent="0.4">
      <c r="A480" s="1"/>
      <c r="B480" s="1"/>
      <c r="C480" s="2"/>
      <c r="D480" s="2"/>
      <c r="E480" s="1" t="s">
        <v>64</v>
      </c>
      <c r="F480" s="1"/>
      <c r="I480" s="1"/>
      <c r="J480" s="1"/>
      <c r="K480" s="6" t="s">
        <v>64</v>
      </c>
      <c r="L480" s="6" t="s">
        <v>64</v>
      </c>
      <c r="M480" s="6" t="s">
        <v>64</v>
      </c>
      <c r="N480" s="11"/>
    </row>
    <row r="481" spans="1:14" ht="13.5" x14ac:dyDescent="0.4">
      <c r="A481" s="1"/>
      <c r="B481" s="2"/>
      <c r="C481" s="6"/>
      <c r="D481" s="2"/>
      <c r="E481" s="1"/>
      <c r="F481" s="1"/>
      <c r="I481" s="1"/>
      <c r="J481" s="1"/>
      <c r="K481" s="6" t="s">
        <v>64</v>
      </c>
      <c r="L481" s="6" t="s">
        <v>64</v>
      </c>
      <c r="M481" s="6" t="s">
        <v>64</v>
      </c>
      <c r="N481" s="11"/>
    </row>
    <row r="482" spans="1:14" ht="13.5" x14ac:dyDescent="0.4">
      <c r="A482" s="1"/>
      <c r="B482" s="1"/>
      <c r="C482" s="2"/>
      <c r="D482" s="2"/>
      <c r="E482" s="1" t="s">
        <v>64</v>
      </c>
      <c r="F482" s="1"/>
      <c r="I482" s="1"/>
      <c r="J482" s="1"/>
      <c r="K482" s="6" t="s">
        <v>64</v>
      </c>
      <c r="L482" s="6" t="s">
        <v>64</v>
      </c>
      <c r="M482" s="6" t="s">
        <v>64</v>
      </c>
      <c r="N482" s="11"/>
    </row>
    <row r="483" spans="1:14" ht="13.5" x14ac:dyDescent="0.4">
      <c r="A483" s="1"/>
      <c r="B483" s="1"/>
      <c r="C483" s="2"/>
      <c r="D483" s="2"/>
      <c r="E483" s="1" t="s">
        <v>64</v>
      </c>
      <c r="F483" s="1"/>
      <c r="I483" s="1"/>
      <c r="J483" s="1"/>
      <c r="K483" s="6" t="s">
        <v>64</v>
      </c>
      <c r="L483" s="6" t="s">
        <v>64</v>
      </c>
      <c r="M483" s="6" t="s">
        <v>64</v>
      </c>
      <c r="N483" s="11"/>
    </row>
    <row r="484" spans="1:14" ht="13.5" x14ac:dyDescent="0.4">
      <c r="A484" s="1"/>
      <c r="B484" s="1"/>
      <c r="C484" s="2"/>
      <c r="D484" s="2"/>
      <c r="E484" s="1" t="s">
        <v>64</v>
      </c>
      <c r="F484" s="1"/>
      <c r="I484" s="1"/>
      <c r="J484" s="1"/>
      <c r="K484" s="6" t="s">
        <v>64</v>
      </c>
      <c r="L484" s="6" t="s">
        <v>64</v>
      </c>
      <c r="M484" s="6" t="s">
        <v>64</v>
      </c>
      <c r="N484" s="11"/>
    </row>
    <row r="485" spans="1:14" ht="13.5" x14ac:dyDescent="0.4">
      <c r="A485" s="1">
        <v>4</v>
      </c>
      <c r="B485" s="1"/>
      <c r="C485" s="2" t="s">
        <v>64</v>
      </c>
      <c r="D485" s="2" t="s">
        <v>64</v>
      </c>
      <c r="E485" s="1" t="s">
        <v>64</v>
      </c>
      <c r="F485" s="1"/>
      <c r="I485" s="1"/>
      <c r="J485" s="1"/>
      <c r="K485" s="6" t="s">
        <v>64</v>
      </c>
      <c r="L485" s="6" t="s">
        <v>64</v>
      </c>
      <c r="M485" s="6" t="s">
        <v>64</v>
      </c>
      <c r="N485" s="11"/>
    </row>
    <row r="486" spans="1:14" ht="13.5" x14ac:dyDescent="0.4">
      <c r="A486" s="1">
        <v>5</v>
      </c>
      <c r="B486" s="1"/>
      <c r="C486" s="2" t="s">
        <v>64</v>
      </c>
      <c r="D486" s="2" t="s">
        <v>64</v>
      </c>
      <c r="E486" s="1" t="s">
        <v>64</v>
      </c>
      <c r="F486" s="1"/>
      <c r="I486" s="1"/>
      <c r="J486" s="1"/>
      <c r="K486" s="6" t="s">
        <v>64</v>
      </c>
      <c r="L486" s="6" t="s">
        <v>64</v>
      </c>
      <c r="M486" s="6" t="s">
        <v>64</v>
      </c>
      <c r="N486" s="11"/>
    </row>
    <row r="487" spans="1:14" ht="13.5" x14ac:dyDescent="0.4">
      <c r="A487" s="1">
        <v>6</v>
      </c>
      <c r="B487" s="1"/>
      <c r="C487" s="2" t="s">
        <v>64</v>
      </c>
      <c r="D487" s="2" t="s">
        <v>64</v>
      </c>
      <c r="E487" s="1" t="s">
        <v>64</v>
      </c>
      <c r="F487" s="1"/>
      <c r="I487" s="1"/>
      <c r="J487" s="1"/>
      <c r="K487" s="6" t="s">
        <v>64</v>
      </c>
      <c r="L487" s="6" t="s">
        <v>64</v>
      </c>
      <c r="M487" s="6" t="s">
        <v>64</v>
      </c>
      <c r="N487" s="11"/>
    </row>
    <row r="488" spans="1:14" ht="13.5" x14ac:dyDescent="0.4">
      <c r="A488" s="1">
        <v>7</v>
      </c>
      <c r="B488" s="1"/>
      <c r="C488" s="2" t="s">
        <v>64</v>
      </c>
      <c r="D488" s="2" t="s">
        <v>64</v>
      </c>
      <c r="E488" s="1" t="s">
        <v>64</v>
      </c>
      <c r="F488" s="1"/>
      <c r="I488" s="1"/>
      <c r="J488" s="1"/>
      <c r="K488" s="6" t="s">
        <v>64</v>
      </c>
      <c r="L488" s="6" t="s">
        <v>64</v>
      </c>
      <c r="M488" s="6" t="s">
        <v>64</v>
      </c>
      <c r="N488" s="11"/>
    </row>
    <row r="489" spans="1:14" ht="13.5" x14ac:dyDescent="0.4">
      <c r="A489" s="1">
        <v>8</v>
      </c>
      <c r="B489" s="1"/>
      <c r="C489" s="2" t="s">
        <v>64</v>
      </c>
      <c r="D489" s="2" t="s">
        <v>64</v>
      </c>
      <c r="E489" s="1" t="s">
        <v>64</v>
      </c>
      <c r="F489" s="1"/>
      <c r="I489" s="1"/>
      <c r="J489" s="1"/>
      <c r="K489" s="6" t="s">
        <v>64</v>
      </c>
      <c r="L489" s="6" t="s">
        <v>64</v>
      </c>
      <c r="M489" s="6" t="s">
        <v>64</v>
      </c>
      <c r="N489" s="11"/>
    </row>
    <row r="490" spans="1:14" ht="13.5" x14ac:dyDescent="0.4">
      <c r="A490" s="1"/>
      <c r="B490" s="1"/>
      <c r="C490" s="2"/>
      <c r="D490" s="2"/>
      <c r="E490" s="1"/>
      <c r="F490" s="1"/>
      <c r="I490" s="1"/>
      <c r="J490" s="1"/>
      <c r="K490" s="6" t="s">
        <v>64</v>
      </c>
      <c r="L490" s="6" t="s">
        <v>64</v>
      </c>
      <c r="M490" s="6" t="s">
        <v>64</v>
      </c>
      <c r="N490" s="11"/>
    </row>
    <row r="491" spans="1:14" ht="13.5" x14ac:dyDescent="0.4">
      <c r="A491" s="1"/>
      <c r="B491" s="1"/>
      <c r="C491" s="2"/>
      <c r="D491" s="2"/>
      <c r="E491" s="1"/>
      <c r="F491" s="1"/>
      <c r="I491" s="1"/>
      <c r="J491" s="1"/>
      <c r="K491" s="6" t="s">
        <v>64</v>
      </c>
      <c r="L491" s="6" t="s">
        <v>64</v>
      </c>
      <c r="M491" s="6" t="s">
        <v>64</v>
      </c>
      <c r="N491" s="11"/>
    </row>
    <row r="492" spans="1:14" ht="13.5" x14ac:dyDescent="0.4">
      <c r="A492" s="1"/>
      <c r="B492" s="1"/>
      <c r="C492" s="2"/>
      <c r="D492" s="2"/>
      <c r="E492" s="1"/>
      <c r="F492" s="1"/>
      <c r="I492" s="1"/>
      <c r="J492" s="1"/>
      <c r="K492" s="6" t="s">
        <v>64</v>
      </c>
      <c r="L492" s="6" t="s">
        <v>64</v>
      </c>
      <c r="M492" s="6" t="s">
        <v>64</v>
      </c>
      <c r="N492" s="11"/>
    </row>
    <row r="493" spans="1:14" ht="13.5" x14ac:dyDescent="0.4">
      <c r="A493" s="1"/>
      <c r="B493" s="1"/>
      <c r="C493" s="2"/>
      <c r="D493" s="2"/>
      <c r="E493" s="1"/>
      <c r="F493" s="1"/>
      <c r="I493" s="1"/>
      <c r="J493" s="1"/>
      <c r="K493" s="6" t="s">
        <v>64</v>
      </c>
      <c r="L493" s="6" t="s">
        <v>64</v>
      </c>
      <c r="M493" s="6" t="s">
        <v>64</v>
      </c>
      <c r="N493" s="11"/>
    </row>
    <row r="494" spans="1:14" ht="13.5" x14ac:dyDescent="0.4">
      <c r="A494" s="1"/>
      <c r="B494" s="1"/>
      <c r="C494" s="2"/>
      <c r="D494" s="2"/>
      <c r="E494" s="1"/>
      <c r="F494" s="1"/>
      <c r="I494" s="1"/>
      <c r="J494" s="1"/>
      <c r="K494" s="6" t="s">
        <v>64</v>
      </c>
      <c r="L494" s="6" t="s">
        <v>64</v>
      </c>
      <c r="M494" s="6" t="s">
        <v>64</v>
      </c>
      <c r="N494" s="11"/>
    </row>
    <row r="495" spans="1:14" ht="13.5" x14ac:dyDescent="0.4">
      <c r="A495" s="1"/>
      <c r="B495" s="2"/>
      <c r="C495" s="1"/>
      <c r="D495" s="2"/>
      <c r="E495" s="1"/>
      <c r="F495" s="1"/>
      <c r="I495" s="1"/>
      <c r="J495" s="1"/>
      <c r="K495" s="6" t="s">
        <v>64</v>
      </c>
      <c r="L495" s="6" t="s">
        <v>64</v>
      </c>
      <c r="M495" s="6" t="s">
        <v>64</v>
      </c>
      <c r="N495" s="11"/>
    </row>
    <row r="496" spans="1:14" ht="13.5" x14ac:dyDescent="0.4">
      <c r="A496" s="1"/>
      <c r="B496" s="1"/>
      <c r="C496" s="2"/>
      <c r="D496" s="2"/>
      <c r="E496" s="1"/>
      <c r="F496" s="7"/>
      <c r="I496" s="1"/>
      <c r="J496" s="1"/>
      <c r="K496" s="6" t="s">
        <v>64</v>
      </c>
      <c r="L496" s="6" t="s">
        <v>64</v>
      </c>
      <c r="M496" s="6" t="s">
        <v>64</v>
      </c>
      <c r="N496" s="11"/>
    </row>
    <row r="497" spans="1:14" ht="13.5" x14ac:dyDescent="0.4">
      <c r="A497" s="1"/>
      <c r="B497" s="1"/>
      <c r="C497" s="2"/>
      <c r="D497" s="2"/>
      <c r="E497" s="1"/>
      <c r="F497" s="7"/>
      <c r="I497" s="1"/>
      <c r="J497" s="1"/>
      <c r="K497" s="6" t="s">
        <v>64</v>
      </c>
      <c r="L497" s="6" t="s">
        <v>64</v>
      </c>
      <c r="M497" s="6" t="s">
        <v>64</v>
      </c>
      <c r="N497" s="11"/>
    </row>
    <row r="498" spans="1:14" ht="13.5" x14ac:dyDescent="0.4">
      <c r="A498" s="1"/>
      <c r="B498" s="1"/>
      <c r="C498" s="2"/>
      <c r="D498" s="2"/>
      <c r="E498" s="1"/>
      <c r="F498" s="1"/>
      <c r="I498" s="1"/>
      <c r="J498" s="1"/>
      <c r="K498" s="6" t="s">
        <v>64</v>
      </c>
      <c r="L498" s="6" t="s">
        <v>64</v>
      </c>
      <c r="M498" s="6" t="s">
        <v>64</v>
      </c>
      <c r="N498" s="11"/>
    </row>
    <row r="499" spans="1:14" ht="13.5" x14ac:dyDescent="0.4">
      <c r="A499" s="1"/>
      <c r="B499" s="1"/>
      <c r="C499" s="2"/>
      <c r="D499" s="2"/>
      <c r="E499" s="1"/>
      <c r="F499" s="1"/>
      <c r="I499" s="1"/>
      <c r="J499" s="1"/>
      <c r="K499" s="6" t="s">
        <v>64</v>
      </c>
      <c r="L499" s="6" t="s">
        <v>64</v>
      </c>
      <c r="M499" s="6" t="s">
        <v>64</v>
      </c>
      <c r="N499" s="11"/>
    </row>
    <row r="500" spans="1:14" ht="13.5" x14ac:dyDescent="0.4">
      <c r="A500" s="1"/>
      <c r="B500" s="1"/>
      <c r="C500" s="2"/>
      <c r="D500" s="2"/>
      <c r="E500" s="1"/>
      <c r="F500" s="1"/>
      <c r="I500" s="1"/>
      <c r="J500" s="1"/>
      <c r="K500" s="6" t="s">
        <v>64</v>
      </c>
      <c r="L500" s="6" t="s">
        <v>64</v>
      </c>
      <c r="M500" s="6" t="s">
        <v>64</v>
      </c>
      <c r="N500" s="11"/>
    </row>
    <row r="501" spans="1:14" ht="13.5" x14ac:dyDescent="0.4">
      <c r="A501" s="1"/>
      <c r="B501" s="1"/>
      <c r="C501" s="2"/>
      <c r="D501" s="2"/>
      <c r="E501" s="1"/>
      <c r="F501" s="1"/>
      <c r="I501" s="1"/>
      <c r="J501" s="1"/>
      <c r="K501" s="6" t="s">
        <v>64</v>
      </c>
      <c r="L501" s="6" t="s">
        <v>64</v>
      </c>
      <c r="M501" s="6" t="s">
        <v>64</v>
      </c>
      <c r="N501" s="11"/>
    </row>
    <row r="502" spans="1:14" ht="13.5" x14ac:dyDescent="0.4">
      <c r="A502" s="1"/>
      <c r="B502" s="1"/>
      <c r="C502" s="2"/>
      <c r="D502" s="2"/>
      <c r="E502" s="1"/>
      <c r="F502" s="1"/>
      <c r="I502" s="1"/>
      <c r="J502" s="1"/>
      <c r="K502" s="6" t="s">
        <v>64</v>
      </c>
      <c r="L502" s="6" t="s">
        <v>64</v>
      </c>
      <c r="M502" s="6" t="s">
        <v>64</v>
      </c>
      <c r="N502" s="11"/>
    </row>
    <row r="503" spans="1:14" ht="13.5" x14ac:dyDescent="0.4">
      <c r="A503" s="1"/>
      <c r="B503" s="1"/>
      <c r="C503" s="2"/>
      <c r="D503" s="2"/>
      <c r="E503" s="1"/>
      <c r="F503" s="1"/>
      <c r="I503" s="1"/>
      <c r="J503" s="1"/>
      <c r="K503" s="6" t="s">
        <v>64</v>
      </c>
      <c r="L503" s="6" t="s">
        <v>64</v>
      </c>
      <c r="M503" s="6" t="s">
        <v>64</v>
      </c>
      <c r="N503" s="11"/>
    </row>
    <row r="504" spans="1:14" ht="13.5" x14ac:dyDescent="0.4">
      <c r="A504" s="1"/>
      <c r="B504" s="2"/>
      <c r="C504" s="1"/>
      <c r="D504" s="2"/>
      <c r="E504" s="1"/>
      <c r="F504" s="1"/>
      <c r="I504" s="1"/>
      <c r="J504" s="1"/>
      <c r="K504" s="6" t="s">
        <v>64</v>
      </c>
      <c r="L504" s="6" t="s">
        <v>64</v>
      </c>
      <c r="M504" s="6" t="s">
        <v>64</v>
      </c>
      <c r="N504" s="11"/>
    </row>
    <row r="505" spans="1:14" ht="13.5" x14ac:dyDescent="0.4">
      <c r="A505" s="1"/>
      <c r="B505" s="1"/>
      <c r="C505" s="2"/>
      <c r="D505" s="2"/>
      <c r="E505" s="1"/>
      <c r="F505" s="1"/>
      <c r="I505" s="1"/>
      <c r="J505" s="1"/>
      <c r="K505" s="6" t="s">
        <v>64</v>
      </c>
      <c r="L505" s="6" t="s">
        <v>64</v>
      </c>
      <c r="M505" s="6" t="s">
        <v>64</v>
      </c>
      <c r="N505" s="11"/>
    </row>
    <row r="506" spans="1:14" ht="13.5" x14ac:dyDescent="0.4">
      <c r="A506" s="1"/>
      <c r="B506" s="1"/>
      <c r="C506" s="2"/>
      <c r="D506" s="2"/>
      <c r="E506" s="1"/>
      <c r="F506" s="1"/>
      <c r="I506" s="1"/>
      <c r="J506" s="1"/>
      <c r="K506" s="6" t="s">
        <v>64</v>
      </c>
      <c r="L506" s="6" t="s">
        <v>64</v>
      </c>
      <c r="M506" s="6" t="s">
        <v>64</v>
      </c>
      <c r="N506" s="11"/>
    </row>
    <row r="507" spans="1:14" ht="13.5" x14ac:dyDescent="0.4">
      <c r="A507" s="1"/>
      <c r="B507" s="1"/>
      <c r="C507" s="2"/>
      <c r="D507" s="2"/>
      <c r="E507" s="1"/>
      <c r="F507" s="1"/>
      <c r="I507" s="1"/>
      <c r="J507" s="1"/>
      <c r="K507" s="6" t="s">
        <v>64</v>
      </c>
      <c r="L507" s="6" t="s">
        <v>64</v>
      </c>
      <c r="M507" s="6" t="s">
        <v>64</v>
      </c>
      <c r="N507" s="11"/>
    </row>
    <row r="508" spans="1:14" ht="13.5" x14ac:dyDescent="0.4">
      <c r="A508" s="1"/>
      <c r="B508" s="1"/>
      <c r="C508" s="2"/>
      <c r="D508" s="2"/>
      <c r="E508" s="1"/>
      <c r="F508" s="1"/>
    </row>
    <row r="509" spans="1:14" ht="13.5" x14ac:dyDescent="0.4">
      <c r="A509" s="1"/>
      <c r="B509" s="1"/>
      <c r="C509" s="2"/>
      <c r="D509" s="2"/>
      <c r="E509" s="1"/>
      <c r="F509" s="1"/>
    </row>
    <row r="510" spans="1:14" ht="13.5" x14ac:dyDescent="0.4">
      <c r="A510" s="1"/>
      <c r="B510" s="1"/>
      <c r="C510" s="2"/>
      <c r="D510" s="2"/>
      <c r="E510" s="1"/>
      <c r="F510" s="1"/>
    </row>
    <row r="511" spans="1:14" ht="13.5" x14ac:dyDescent="0.4">
      <c r="A511" s="1"/>
      <c r="B511" s="1"/>
      <c r="C511" s="2"/>
      <c r="D511" s="2"/>
      <c r="E511" s="1"/>
      <c r="F511" s="1"/>
    </row>
    <row r="512" spans="1:14" ht="13.5" x14ac:dyDescent="0.4">
      <c r="A512" s="1"/>
      <c r="B512" s="1"/>
      <c r="C512" s="2"/>
      <c r="D512" s="2"/>
      <c r="E512" s="1"/>
      <c r="F512" s="1"/>
    </row>
    <row r="513" spans="1:6" ht="13.5" x14ac:dyDescent="0.4">
      <c r="A513" s="1"/>
      <c r="B513" s="2"/>
      <c r="C513" s="1"/>
      <c r="D513" s="2"/>
      <c r="E513" s="1"/>
      <c r="F513" s="1"/>
    </row>
    <row r="514" spans="1:6" ht="13.5" x14ac:dyDescent="0.4">
      <c r="A514" s="1"/>
      <c r="B514" s="1"/>
      <c r="C514" s="2"/>
      <c r="D514" s="2"/>
      <c r="E514" s="1"/>
      <c r="F514" s="1"/>
    </row>
    <row r="515" spans="1:6" ht="13.5" x14ac:dyDescent="0.4">
      <c r="A515" s="1"/>
      <c r="B515" s="1"/>
      <c r="C515" s="2"/>
      <c r="D515" s="2"/>
      <c r="E515" s="1"/>
      <c r="F515" s="1"/>
    </row>
    <row r="516" spans="1:6" ht="13.5" x14ac:dyDescent="0.4">
      <c r="A516" s="1"/>
      <c r="B516" s="1"/>
      <c r="C516" s="2"/>
      <c r="D516" s="2"/>
      <c r="E516" s="1"/>
      <c r="F516" s="1"/>
    </row>
    <row r="517" spans="1:6" ht="13.5" x14ac:dyDescent="0.4">
      <c r="A517" s="1"/>
      <c r="B517" s="1"/>
      <c r="C517" s="2"/>
      <c r="D517" s="2"/>
      <c r="E517" s="1"/>
      <c r="F517" s="1"/>
    </row>
    <row r="518" spans="1:6" ht="13.5" x14ac:dyDescent="0.4">
      <c r="A518" s="1"/>
      <c r="B518" s="1"/>
      <c r="C518" s="2"/>
      <c r="D518" s="2"/>
      <c r="E518" s="1"/>
      <c r="F518" s="1"/>
    </row>
    <row r="519" spans="1:6" ht="13.5" x14ac:dyDescent="0.4">
      <c r="A519" s="1"/>
      <c r="B519" s="1"/>
      <c r="C519" s="2"/>
      <c r="D519" s="2"/>
      <c r="E519" s="1"/>
      <c r="F519" s="1"/>
    </row>
    <row r="520" spans="1:6" ht="13.5" x14ac:dyDescent="0.4">
      <c r="A520" s="1"/>
      <c r="B520" s="1"/>
      <c r="C520" s="2"/>
      <c r="D520" s="2"/>
      <c r="E520" s="1"/>
      <c r="F520" s="1"/>
    </row>
    <row r="521" spans="1:6" ht="13.5" x14ac:dyDescent="0.4">
      <c r="A521" s="1"/>
      <c r="B521" s="1"/>
      <c r="C521" s="2"/>
      <c r="D521" s="2"/>
      <c r="E521" s="1"/>
      <c r="F521" s="1"/>
    </row>
    <row r="522" spans="1:6" ht="13.5" x14ac:dyDescent="0.4">
      <c r="A522" s="1"/>
      <c r="B522" s="2"/>
      <c r="C522" s="1"/>
      <c r="D522" s="2"/>
      <c r="E522" s="1"/>
      <c r="F522" s="1"/>
    </row>
    <row r="523" spans="1:6" ht="13.5" x14ac:dyDescent="0.4">
      <c r="A523" s="1"/>
      <c r="B523" s="1"/>
      <c r="C523" s="2"/>
      <c r="D523" s="2"/>
      <c r="E523" s="1"/>
      <c r="F523" s="1"/>
    </row>
    <row r="524" spans="1:6" ht="13.5" x14ac:dyDescent="0.4">
      <c r="A524" s="1"/>
      <c r="B524" s="1"/>
      <c r="C524" s="2"/>
      <c r="D524" s="2"/>
      <c r="E524" s="1"/>
      <c r="F524" s="1"/>
    </row>
    <row r="525" spans="1:6" ht="13.5" x14ac:dyDescent="0.4">
      <c r="A525" s="1"/>
      <c r="B525" s="1"/>
      <c r="C525" s="2"/>
      <c r="D525" s="2"/>
      <c r="E525" s="1"/>
      <c r="F525" s="1"/>
    </row>
    <row r="526" spans="1:6" ht="13.5" x14ac:dyDescent="0.4">
      <c r="A526" s="1"/>
      <c r="B526" s="1"/>
      <c r="C526" s="2"/>
      <c r="D526" s="2"/>
      <c r="E526" s="1"/>
      <c r="F526" s="1"/>
    </row>
    <row r="527" spans="1:6" ht="13.5" x14ac:dyDescent="0.4">
      <c r="A527" s="1"/>
      <c r="B527" s="1"/>
      <c r="C527" s="2"/>
      <c r="D527" s="2"/>
      <c r="E527" s="1"/>
      <c r="F527" s="1"/>
    </row>
    <row r="528" spans="1:6" ht="13.5" x14ac:dyDescent="0.4">
      <c r="A528" s="1"/>
      <c r="B528" s="1"/>
      <c r="C528" s="2"/>
      <c r="D528" s="2"/>
      <c r="E528" s="1"/>
      <c r="F528" s="1"/>
    </row>
    <row r="529" spans="1:6" ht="13.5" x14ac:dyDescent="0.4">
      <c r="A529" s="1"/>
      <c r="B529" s="1"/>
      <c r="C529" s="2"/>
      <c r="D529" s="2"/>
      <c r="E529" s="1"/>
      <c r="F529" s="1"/>
    </row>
    <row r="530" spans="1:6" ht="13.5" x14ac:dyDescent="0.4">
      <c r="A530" s="1"/>
      <c r="B530" s="1"/>
      <c r="C530" s="2"/>
      <c r="D530" s="2"/>
      <c r="E530" s="1"/>
      <c r="F530" s="1"/>
    </row>
    <row r="531" spans="1:6" ht="13.5" x14ac:dyDescent="0.4">
      <c r="A531" s="1"/>
      <c r="B531" s="2"/>
      <c r="C531" s="1"/>
      <c r="D531" s="2"/>
      <c r="E531" s="1"/>
      <c r="F531" s="1"/>
    </row>
    <row r="532" spans="1:6" ht="13.5" x14ac:dyDescent="0.4">
      <c r="A532" s="1"/>
      <c r="B532" s="1"/>
      <c r="C532" s="2"/>
      <c r="D532" s="2"/>
      <c r="E532" s="1"/>
      <c r="F532" s="1"/>
    </row>
    <row r="533" spans="1:6" ht="13.5" x14ac:dyDescent="0.4">
      <c r="A533" s="1"/>
      <c r="B533" s="1"/>
      <c r="C533" s="2"/>
      <c r="D533" s="2"/>
      <c r="E533" s="1"/>
      <c r="F533" s="1"/>
    </row>
    <row r="534" spans="1:6" ht="13.5" x14ac:dyDescent="0.4">
      <c r="A534" s="1"/>
      <c r="B534" s="1"/>
      <c r="C534" s="2"/>
      <c r="D534" s="2"/>
      <c r="E534" s="1"/>
      <c r="F534" s="1"/>
    </row>
    <row r="535" spans="1:6" ht="13.5" x14ac:dyDescent="0.4">
      <c r="A535" s="1"/>
      <c r="B535" s="1"/>
      <c r="C535" s="2"/>
      <c r="D535" s="2"/>
      <c r="E535" s="1"/>
      <c r="F535" s="1"/>
    </row>
    <row r="536" spans="1:6" ht="13.5" x14ac:dyDescent="0.4">
      <c r="A536" s="1"/>
      <c r="B536" s="1"/>
      <c r="C536" s="2"/>
      <c r="D536" s="2"/>
      <c r="E536" s="1"/>
      <c r="F536" s="1"/>
    </row>
    <row r="537" spans="1:6" ht="13.5" x14ac:dyDescent="0.4">
      <c r="A537" s="1"/>
      <c r="B537" s="1"/>
      <c r="C537" s="2"/>
      <c r="D537" s="2"/>
      <c r="E537" s="1"/>
      <c r="F537" s="1"/>
    </row>
    <row r="538" spans="1:6" ht="13.5" x14ac:dyDescent="0.4">
      <c r="A538" s="1"/>
      <c r="B538" s="1"/>
      <c r="C538" s="2"/>
      <c r="D538" s="2"/>
      <c r="E538" s="1"/>
      <c r="F538" s="1"/>
    </row>
    <row r="539" spans="1:6" ht="13.5" x14ac:dyDescent="0.4">
      <c r="A539" s="1"/>
      <c r="B539" s="1"/>
      <c r="C539" s="2"/>
      <c r="D539" s="2"/>
      <c r="E539" s="1"/>
      <c r="F539" s="1"/>
    </row>
    <row r="540" spans="1:6" ht="13.5" x14ac:dyDescent="0.4">
      <c r="A540" s="1"/>
      <c r="B540" s="2"/>
      <c r="C540" s="1"/>
      <c r="D540" s="2"/>
      <c r="E540" s="1"/>
      <c r="F540" s="1"/>
    </row>
    <row r="541" spans="1:6" ht="13.5" x14ac:dyDescent="0.4">
      <c r="A541" s="1"/>
      <c r="B541" s="1"/>
      <c r="C541" s="2"/>
      <c r="D541" s="2"/>
      <c r="E541" s="1"/>
      <c r="F541" s="1"/>
    </row>
    <row r="542" spans="1:6" ht="13.5" x14ac:dyDescent="0.4">
      <c r="A542" s="1"/>
      <c r="B542" s="1"/>
      <c r="C542" s="2"/>
      <c r="D542" s="2"/>
      <c r="E542" s="1"/>
      <c r="F542" s="1"/>
    </row>
    <row r="543" spans="1:6" ht="13.5" x14ac:dyDescent="0.4">
      <c r="A543" s="1"/>
      <c r="B543" s="1"/>
      <c r="C543" s="2"/>
      <c r="D543" s="2"/>
      <c r="E543" s="1"/>
      <c r="F543" s="1"/>
    </row>
    <row r="544" spans="1:6" ht="13.5" x14ac:dyDescent="0.4">
      <c r="A544" s="1"/>
      <c r="B544" s="1"/>
      <c r="C544" s="2"/>
      <c r="D544" s="2"/>
      <c r="E544" s="1"/>
      <c r="F544" s="1"/>
    </row>
    <row r="545" spans="1:6" ht="13.5" x14ac:dyDescent="0.4">
      <c r="A545" s="1"/>
      <c r="B545" s="1"/>
      <c r="C545" s="2"/>
      <c r="D545" s="2"/>
      <c r="E545" s="1"/>
      <c r="F545" s="1"/>
    </row>
    <row r="546" spans="1:6" ht="13.5" x14ac:dyDescent="0.4">
      <c r="A546" s="1"/>
      <c r="B546" s="1"/>
      <c r="C546" s="2"/>
      <c r="D546" s="2"/>
      <c r="E546" s="1"/>
      <c r="F546" s="1"/>
    </row>
    <row r="547" spans="1:6" ht="13.5" x14ac:dyDescent="0.4">
      <c r="A547" s="1"/>
      <c r="B547" s="1"/>
      <c r="C547" s="2"/>
      <c r="D547" s="2"/>
      <c r="E547" s="1"/>
      <c r="F547" s="1"/>
    </row>
    <row r="548" spans="1:6" ht="13.5" x14ac:dyDescent="0.4">
      <c r="A548" s="1"/>
      <c r="B548" s="1"/>
      <c r="C548" s="2"/>
      <c r="D548" s="2"/>
      <c r="E548" s="1"/>
      <c r="F548" s="1"/>
    </row>
    <row r="549" spans="1:6" ht="13.5" x14ac:dyDescent="0.4">
      <c r="A549" s="1"/>
      <c r="B549" s="2"/>
      <c r="C549" s="1"/>
      <c r="D549" s="2"/>
      <c r="E549" s="1"/>
      <c r="F549" s="1"/>
    </row>
    <row r="550" spans="1:6" ht="13.5" x14ac:dyDescent="0.4">
      <c r="A550" s="1"/>
      <c r="B550" s="1"/>
      <c r="C550" s="2"/>
      <c r="D550" s="2"/>
      <c r="E550" s="1"/>
      <c r="F550" s="1"/>
    </row>
    <row r="551" spans="1:6" ht="13.5" x14ac:dyDescent="0.4">
      <c r="A551" s="1"/>
      <c r="B551" s="1"/>
      <c r="C551" s="2"/>
      <c r="D551" s="2"/>
      <c r="E551" s="1"/>
      <c r="F551" s="1"/>
    </row>
    <row r="552" spans="1:6" ht="13.5" x14ac:dyDescent="0.4">
      <c r="A552" s="1"/>
      <c r="B552" s="1"/>
      <c r="C552" s="2"/>
      <c r="D552" s="2"/>
      <c r="E552" s="1"/>
      <c r="F552" s="1"/>
    </row>
    <row r="553" spans="1:6" ht="13.5" x14ac:dyDescent="0.4">
      <c r="A553" s="1"/>
      <c r="B553" s="1"/>
      <c r="C553" s="2"/>
      <c r="D553" s="2"/>
      <c r="E553" s="1"/>
      <c r="F553" s="1"/>
    </row>
    <row r="554" spans="1:6" ht="13.5" x14ac:dyDescent="0.4">
      <c r="A554" s="1"/>
      <c r="B554" s="1"/>
      <c r="C554" s="2"/>
      <c r="D554" s="2"/>
      <c r="E554" s="1"/>
      <c r="F554" s="1"/>
    </row>
    <row r="555" spans="1:6" ht="13.5" x14ac:dyDescent="0.4">
      <c r="A555" s="1"/>
      <c r="B555" s="1"/>
      <c r="C555" s="2"/>
      <c r="D555" s="2"/>
      <c r="E555" s="1"/>
      <c r="F555" s="1"/>
    </row>
    <row r="556" spans="1:6" ht="13.5" x14ac:dyDescent="0.4">
      <c r="A556" s="1"/>
      <c r="B556" s="1"/>
      <c r="C556" s="2"/>
      <c r="D556" s="2"/>
      <c r="E556" s="1"/>
      <c r="F556" s="1"/>
    </row>
    <row r="557" spans="1:6" ht="13.5" x14ac:dyDescent="0.4">
      <c r="A557" s="1"/>
      <c r="B557" s="1"/>
      <c r="C557" s="2"/>
      <c r="D557" s="2"/>
      <c r="E557" s="1"/>
      <c r="F557" s="1"/>
    </row>
    <row r="558" spans="1:6" ht="13.5" x14ac:dyDescent="0.4">
      <c r="A558" s="1"/>
      <c r="B558" s="1"/>
      <c r="C558" s="1"/>
      <c r="D558" s="2"/>
      <c r="E558" s="1"/>
      <c r="F558" s="1"/>
    </row>
    <row r="559" spans="1:6" ht="13.5" x14ac:dyDescent="0.4">
      <c r="A559" s="1"/>
      <c r="B559" s="1"/>
      <c r="C559" s="2"/>
      <c r="D559" s="2"/>
      <c r="E559" s="1"/>
      <c r="F559" s="1"/>
    </row>
    <row r="560" spans="1:6" ht="13.5" x14ac:dyDescent="0.4">
      <c r="A560" s="1"/>
      <c r="B560" s="1"/>
      <c r="C560" s="2"/>
      <c r="D560" s="2"/>
      <c r="E560" s="1"/>
      <c r="F560" s="1"/>
    </row>
    <row r="561" spans="1:6" ht="13.5" x14ac:dyDescent="0.4">
      <c r="A561" s="1"/>
      <c r="B561" s="1"/>
      <c r="C561" s="2"/>
      <c r="D561" s="2"/>
      <c r="E561" s="1"/>
      <c r="F561" s="1"/>
    </row>
    <row r="562" spans="1:6" ht="13.5" x14ac:dyDescent="0.4">
      <c r="A562" s="1"/>
      <c r="B562" s="1"/>
      <c r="C562" s="2"/>
      <c r="D562" s="2"/>
      <c r="E562" s="1"/>
      <c r="F562" s="1"/>
    </row>
    <row r="563" spans="1:6" ht="13.5" x14ac:dyDescent="0.4">
      <c r="A563" s="1"/>
      <c r="B563" s="1"/>
      <c r="C563" s="2"/>
      <c r="D563" s="2"/>
      <c r="E563" s="1"/>
      <c r="F563" s="1"/>
    </row>
    <row r="564" spans="1:6" ht="13.5" x14ac:dyDescent="0.4">
      <c r="A564" s="1"/>
      <c r="B564" s="1"/>
      <c r="C564" s="2"/>
      <c r="D564" s="2"/>
      <c r="E564" s="1"/>
      <c r="F564" s="1"/>
    </row>
    <row r="565" spans="1:6" ht="13.5" x14ac:dyDescent="0.4">
      <c r="A565" s="1"/>
      <c r="B565" s="1"/>
      <c r="C565" s="2"/>
      <c r="D565" s="2"/>
      <c r="E565" s="1"/>
      <c r="F565" s="1"/>
    </row>
    <row r="566" spans="1:6" ht="13.5" x14ac:dyDescent="0.4">
      <c r="A566" s="1"/>
      <c r="B566" s="1"/>
      <c r="C566" s="2"/>
      <c r="D566" s="2"/>
      <c r="E566" s="1"/>
      <c r="F566" s="1"/>
    </row>
    <row r="567" spans="1:6" ht="13.5" x14ac:dyDescent="0.4">
      <c r="A567" s="1"/>
      <c r="B567" s="2"/>
      <c r="C567" s="1"/>
      <c r="D567" s="2"/>
      <c r="E567" s="1"/>
      <c r="F567" s="1"/>
    </row>
    <row r="568" spans="1:6" ht="13.5" x14ac:dyDescent="0.4">
      <c r="A568" s="1"/>
      <c r="B568" s="1"/>
      <c r="C568" s="2"/>
      <c r="D568" s="2"/>
      <c r="E568" s="1"/>
      <c r="F568" s="1"/>
    </row>
    <row r="569" spans="1:6" ht="13.5" x14ac:dyDescent="0.4">
      <c r="A569" s="1"/>
      <c r="B569" s="1"/>
      <c r="C569" s="2"/>
      <c r="D569" s="2"/>
      <c r="E569" s="1"/>
      <c r="F569" s="1"/>
    </row>
    <row r="570" spans="1:6" ht="13.5" x14ac:dyDescent="0.4">
      <c r="A570" s="1"/>
      <c r="B570" s="1"/>
      <c r="C570" s="2"/>
      <c r="D570" s="2"/>
      <c r="E570" s="1"/>
      <c r="F570" s="1"/>
    </row>
    <row r="571" spans="1:6" ht="13.5" x14ac:dyDescent="0.4">
      <c r="A571" s="1"/>
      <c r="B571" s="1"/>
      <c r="C571" s="2"/>
      <c r="D571" s="2"/>
      <c r="E571" s="1"/>
      <c r="F571" s="1"/>
    </row>
    <row r="572" spans="1:6" ht="13.5" x14ac:dyDescent="0.4">
      <c r="A572" s="1"/>
      <c r="B572" s="1"/>
      <c r="C572" s="2"/>
      <c r="D572" s="2"/>
      <c r="E572" s="1"/>
      <c r="F572" s="1"/>
    </row>
    <row r="573" spans="1:6" ht="13.5" x14ac:dyDescent="0.4">
      <c r="A573" s="1"/>
      <c r="B573" s="1"/>
      <c r="C573" s="2"/>
      <c r="D573" s="2"/>
      <c r="E573" s="1"/>
      <c r="F573" s="1"/>
    </row>
    <row r="574" spans="1:6" ht="13.5" x14ac:dyDescent="0.4">
      <c r="A574" s="1"/>
      <c r="B574" s="1"/>
      <c r="C574" s="2"/>
      <c r="D574" s="2"/>
      <c r="E574" s="1"/>
      <c r="F574" s="1"/>
    </row>
    <row r="575" spans="1:6" ht="13.5" x14ac:dyDescent="0.4">
      <c r="A575" s="1"/>
      <c r="B575" s="1"/>
      <c r="C575" s="2"/>
      <c r="D575" s="2"/>
      <c r="E575" s="1"/>
      <c r="F575" s="1"/>
    </row>
    <row r="576" spans="1:6" ht="13.5" x14ac:dyDescent="0.4">
      <c r="A576" s="1"/>
      <c r="B576" s="1"/>
      <c r="C576" s="2"/>
      <c r="D576" s="2"/>
      <c r="E576" s="1"/>
      <c r="F576" s="1"/>
    </row>
    <row r="577" spans="1:6" ht="13.5" x14ac:dyDescent="0.4">
      <c r="A577" s="1"/>
      <c r="B577" s="1"/>
      <c r="C577" s="2"/>
      <c r="D577" s="2"/>
      <c r="E577" s="1"/>
      <c r="F577" s="1"/>
    </row>
    <row r="578" spans="1:6" ht="13.5" x14ac:dyDescent="0.4">
      <c r="A578" s="1"/>
      <c r="B578" s="1"/>
      <c r="C578" s="2"/>
      <c r="D578" s="2"/>
      <c r="E578" s="1"/>
      <c r="F578" s="1"/>
    </row>
    <row r="579" spans="1:6" ht="13.5" x14ac:dyDescent="0.4">
      <c r="A579" s="1"/>
      <c r="B579" s="1"/>
      <c r="C579" s="2"/>
      <c r="D579" s="2"/>
      <c r="E579" s="1"/>
      <c r="F579" s="1"/>
    </row>
    <row r="580" spans="1:6" ht="13.5" x14ac:dyDescent="0.4">
      <c r="A580" s="1"/>
      <c r="B580" s="1"/>
      <c r="C580" s="2"/>
      <c r="D580" s="2"/>
      <c r="E580" s="1"/>
      <c r="F580" s="1"/>
    </row>
    <row r="581" spans="1:6" ht="13.5" x14ac:dyDescent="0.4">
      <c r="A581" s="1"/>
      <c r="B581" s="1"/>
      <c r="C581" s="2"/>
      <c r="D581" s="2"/>
      <c r="E581" s="1"/>
      <c r="F581" s="1"/>
    </row>
    <row r="582" spans="1:6" ht="13.5" x14ac:dyDescent="0.4">
      <c r="A582" s="1"/>
      <c r="B582" s="1"/>
      <c r="C582" s="2"/>
      <c r="D582" s="2"/>
      <c r="E582" s="1"/>
      <c r="F582" s="1"/>
    </row>
    <row r="583" spans="1:6" ht="13.5" x14ac:dyDescent="0.4">
      <c r="A583" s="1"/>
      <c r="B583" s="1"/>
      <c r="C583" s="2"/>
      <c r="D583" s="2"/>
      <c r="E583" s="1"/>
      <c r="F583" s="1"/>
    </row>
    <row r="584" spans="1:6" ht="13.5" x14ac:dyDescent="0.4">
      <c r="A584" s="1"/>
      <c r="B584" s="1"/>
      <c r="C584" s="2"/>
      <c r="D584" s="2"/>
      <c r="E584" s="1"/>
      <c r="F584" s="1"/>
    </row>
    <row r="585" spans="1:6" ht="13.5" x14ac:dyDescent="0.4">
      <c r="A585" s="1"/>
      <c r="B585" s="2"/>
      <c r="C585" s="1"/>
      <c r="D585" s="2"/>
      <c r="E585" s="1"/>
      <c r="F585" s="1"/>
    </row>
    <row r="586" spans="1:6" ht="13.5" x14ac:dyDescent="0.4">
      <c r="A586" s="1"/>
      <c r="B586" s="1"/>
      <c r="C586" s="2"/>
      <c r="D586" s="2"/>
      <c r="E586" s="1"/>
      <c r="F586" s="1"/>
    </row>
    <row r="587" spans="1:6" ht="13.5" x14ac:dyDescent="0.4">
      <c r="A587" s="1"/>
      <c r="B587" s="1"/>
      <c r="C587" s="2"/>
      <c r="D587" s="2"/>
      <c r="E587" s="1"/>
      <c r="F587" s="1"/>
    </row>
    <row r="588" spans="1:6" ht="13.5" x14ac:dyDescent="0.4">
      <c r="A588" s="1"/>
      <c r="B588" s="1"/>
      <c r="C588" s="2"/>
      <c r="D588" s="2"/>
      <c r="E588" s="1"/>
      <c r="F588" s="1"/>
    </row>
    <row r="589" spans="1:6" ht="13.5" x14ac:dyDescent="0.4">
      <c r="A589" s="1"/>
      <c r="B589" s="1"/>
      <c r="C589" s="2"/>
      <c r="D589" s="2"/>
      <c r="E589" s="1"/>
      <c r="F589" s="1"/>
    </row>
    <row r="590" spans="1:6" ht="13.5" x14ac:dyDescent="0.4">
      <c r="A590" s="1"/>
      <c r="B590" s="1"/>
      <c r="C590" s="2"/>
      <c r="D590" s="2"/>
      <c r="E590" s="1"/>
      <c r="F590" s="1"/>
    </row>
    <row r="591" spans="1:6" ht="13.5" x14ac:dyDescent="0.4">
      <c r="A591" s="1"/>
      <c r="B591" s="1"/>
      <c r="C591" s="2"/>
      <c r="D591" s="2"/>
      <c r="E591" s="1"/>
      <c r="F591" s="1"/>
    </row>
    <row r="592" spans="1:6" ht="13.5" x14ac:dyDescent="0.4">
      <c r="A592" s="1"/>
      <c r="B592" s="1"/>
      <c r="C592" s="2"/>
      <c r="D592" s="2"/>
      <c r="E592" s="1"/>
      <c r="F592" s="1"/>
    </row>
    <row r="593" spans="1:6" ht="13.5" x14ac:dyDescent="0.4">
      <c r="A593" s="1"/>
      <c r="B593" s="1"/>
      <c r="C593" s="2"/>
      <c r="D593" s="2"/>
      <c r="E593" s="1"/>
      <c r="F593" s="1"/>
    </row>
    <row r="594" spans="1:6" ht="13.5" x14ac:dyDescent="0.4">
      <c r="A594" s="1"/>
      <c r="B594" s="1"/>
      <c r="C594" s="2"/>
      <c r="D594" s="2"/>
      <c r="E594" s="1"/>
      <c r="F594" s="1"/>
    </row>
    <row r="595" spans="1:6" ht="13.5" x14ac:dyDescent="0.4">
      <c r="A595" s="1"/>
      <c r="B595" s="1"/>
      <c r="C595" s="2"/>
      <c r="D595" s="2"/>
      <c r="E595" s="1"/>
      <c r="F595" s="1"/>
    </row>
    <row r="596" spans="1:6" ht="13.5" x14ac:dyDescent="0.4">
      <c r="A596" s="1"/>
      <c r="B596" s="1"/>
      <c r="C596" s="2"/>
      <c r="D596" s="2"/>
      <c r="E596" s="1"/>
      <c r="F596" s="1"/>
    </row>
    <row r="597" spans="1:6" ht="13.5" x14ac:dyDescent="0.4">
      <c r="A597" s="1"/>
      <c r="B597" s="1"/>
      <c r="C597" s="2"/>
      <c r="D597" s="2"/>
      <c r="E597" s="1"/>
      <c r="F597" s="1"/>
    </row>
    <row r="598" spans="1:6" ht="13.5" x14ac:dyDescent="0.4">
      <c r="A598" s="1"/>
      <c r="B598" s="1"/>
      <c r="C598" s="2"/>
      <c r="D598" s="2"/>
      <c r="E598" s="1"/>
      <c r="F598" s="1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Amy Fendley</cp:lastModifiedBy>
  <cp:lastPrinted>2024-04-28T13:51:28Z</cp:lastPrinted>
  <dcterms:created xsi:type="dcterms:W3CDTF">2022-04-24T12:29:07Z</dcterms:created>
  <dcterms:modified xsi:type="dcterms:W3CDTF">2025-07-10T16:40:30Z</dcterms:modified>
</cp:coreProperties>
</file>