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activeTab="0"/>
  </bookViews>
  <sheets>
    <sheet name="Individual (Worksop)" sheetId="1" r:id="rId1"/>
    <sheet name="Overall Ladies" sheetId="2" r:id="rId2"/>
    <sheet name="Overall Men" sheetId="3" r:id="rId3"/>
    <sheet name="Team Result" sheetId="4" r:id="rId4"/>
  </sheets>
  <definedNames>
    <definedName name="men">'Overall Men'!$C$13:$N$86</definedName>
    <definedName name="_xlnm.Print_Area" localSheetId="0">'Individual (Worksop)'!$C$6:$Q$212</definedName>
    <definedName name="_xlnm.Print_Area" localSheetId="1">'Overall Ladies'!$C$8:$N$124</definedName>
    <definedName name="_xlnm.Print_Area" localSheetId="2">'Overall Men'!$C$8:$N$239</definedName>
    <definedName name="_xlnm.Print_Area" localSheetId="3">'Team Result'!$B$12:$L$153</definedName>
    <definedName name="women">'Overall Ladies'!#REF!</definedName>
  </definedNames>
  <calcPr fullCalcOnLoad="1"/>
</workbook>
</file>

<file path=xl/comments1.xml><?xml version="1.0" encoding="utf-8"?>
<comments xmlns="http://schemas.openxmlformats.org/spreadsheetml/2006/main">
  <authors>
    <author> Cotton</author>
  </authors>
  <commentList>
    <comment ref="E195" authorId="0">
      <text>
        <r>
          <rPr>
            <b/>
            <sz val="8"/>
            <rFont val="Tahoma"/>
            <family val="0"/>
          </rPr>
          <t xml:space="preserve"> Cotton:</t>
        </r>
        <r>
          <rPr>
            <sz val="8"/>
            <rFont val="Tahoma"/>
            <family val="0"/>
          </rPr>
          <t xml:space="preserve">
was Mc Ginley just married Paul</t>
        </r>
      </text>
    </comment>
  </commentList>
</comments>
</file>

<file path=xl/comments2.xml><?xml version="1.0" encoding="utf-8"?>
<comments xmlns="http://schemas.openxmlformats.org/spreadsheetml/2006/main">
  <authors>
    <author> Cotton</author>
  </authors>
  <commentList>
    <comment ref="E39" authorId="0">
      <text>
        <r>
          <rPr>
            <b/>
            <sz val="8"/>
            <rFont val="Tahoma"/>
            <family val="0"/>
          </rPr>
          <t xml:space="preserve"> Cotton:</t>
        </r>
        <r>
          <rPr>
            <sz val="8"/>
            <rFont val="Tahoma"/>
            <family val="0"/>
          </rPr>
          <t xml:space="preserve">
was Mc Ginley just married Paul</t>
        </r>
      </text>
    </comment>
    <comment ref="E75" authorId="0">
      <text>
        <r>
          <rPr>
            <b/>
            <sz val="8"/>
            <rFont val="Tahoma"/>
            <family val="0"/>
          </rPr>
          <t xml:space="preserve"> Cotton:</t>
        </r>
        <r>
          <rPr>
            <sz val="8"/>
            <rFont val="Tahoma"/>
            <family val="0"/>
          </rPr>
          <t xml:space="preserve">
was Mc Ginley just married Paul</t>
        </r>
      </text>
    </comment>
  </commentList>
</comments>
</file>

<file path=xl/sharedStrings.xml><?xml version="1.0" encoding="utf-8"?>
<sst xmlns="http://schemas.openxmlformats.org/spreadsheetml/2006/main" count="3101" uniqueCount="433">
  <si>
    <t xml:space="preserve">Senior Men's Team Result </t>
  </si>
  <si>
    <t>Pos.</t>
  </si>
  <si>
    <t>Club</t>
  </si>
  <si>
    <t>Team</t>
  </si>
  <si>
    <t>Points</t>
  </si>
  <si>
    <t>A</t>
  </si>
  <si>
    <t>B</t>
  </si>
  <si>
    <t>Worksop Harriers</t>
  </si>
  <si>
    <t>Notts A C</t>
  </si>
  <si>
    <t>Retford A C</t>
  </si>
  <si>
    <t>Newark A C</t>
  </si>
  <si>
    <t>Formula One</t>
  </si>
  <si>
    <t>Holme Pierrepont</t>
  </si>
  <si>
    <t>C</t>
  </si>
  <si>
    <t>Notfast</t>
  </si>
  <si>
    <t>Veteran Men's Team Result</t>
  </si>
  <si>
    <t>Erewash Valley</t>
  </si>
  <si>
    <t>Sutton Harriers</t>
  </si>
  <si>
    <t>Senior Men's Team Result Overall</t>
  </si>
  <si>
    <t>D</t>
  </si>
  <si>
    <t>Veteran Men's Team Result  Overall</t>
  </si>
  <si>
    <t>Veteran Ladies Team Result  Overall</t>
  </si>
  <si>
    <t>Men's Race</t>
  </si>
  <si>
    <t>Name</t>
  </si>
  <si>
    <t>Time</t>
  </si>
  <si>
    <t>Cat</t>
  </si>
  <si>
    <t>Mansfield Harriers</t>
  </si>
  <si>
    <t>S</t>
  </si>
  <si>
    <t>Redhill R R</t>
  </si>
  <si>
    <t>V40</t>
  </si>
  <si>
    <t>McDonnell</t>
  </si>
  <si>
    <t>R</t>
  </si>
  <si>
    <t>T</t>
  </si>
  <si>
    <t>Weatherill</t>
  </si>
  <si>
    <t>Starr</t>
  </si>
  <si>
    <t>P</t>
  </si>
  <si>
    <t>Tallents</t>
  </si>
  <si>
    <t>Davis</t>
  </si>
  <si>
    <t>M</t>
  </si>
  <si>
    <t xml:space="preserve">Patel </t>
  </si>
  <si>
    <t>Long Eaton R C</t>
  </si>
  <si>
    <t>E</t>
  </si>
  <si>
    <t>Robinson</t>
  </si>
  <si>
    <t>Marshall</t>
  </si>
  <si>
    <t>N</t>
  </si>
  <si>
    <t>K</t>
  </si>
  <si>
    <t>Smith</t>
  </si>
  <si>
    <t>G</t>
  </si>
  <si>
    <t>V45</t>
  </si>
  <si>
    <t>Bagguley</t>
  </si>
  <si>
    <t>Southwell R C</t>
  </si>
  <si>
    <t>Rouse</t>
  </si>
  <si>
    <t>Roper</t>
  </si>
  <si>
    <t>Davies</t>
  </si>
  <si>
    <t>L</t>
  </si>
  <si>
    <t>Mills</t>
  </si>
  <si>
    <t>J</t>
  </si>
  <si>
    <t>V50</t>
  </si>
  <si>
    <t>Goodall</t>
  </si>
  <si>
    <t>Yates</t>
  </si>
  <si>
    <t>I</t>
  </si>
  <si>
    <t>Kirk</t>
  </si>
  <si>
    <t>Jackson</t>
  </si>
  <si>
    <t>W</t>
  </si>
  <si>
    <t>Pickering</t>
  </si>
  <si>
    <t>McHale</t>
  </si>
  <si>
    <t>Brown</t>
  </si>
  <si>
    <t>Brazener</t>
  </si>
  <si>
    <t>Orgill</t>
  </si>
  <si>
    <t>Hancock</t>
  </si>
  <si>
    <t>Harrison</t>
  </si>
  <si>
    <t>Whittingham</t>
  </si>
  <si>
    <t>Cowley</t>
  </si>
  <si>
    <t>Hewitt</t>
  </si>
  <si>
    <t>Nutt</t>
  </si>
  <si>
    <t>Butler</t>
  </si>
  <si>
    <t>Turner</t>
  </si>
  <si>
    <t>O'Donnell</t>
  </si>
  <si>
    <t>Wilkinson</t>
  </si>
  <si>
    <t>Dickens</t>
  </si>
  <si>
    <t>Litchfield</t>
  </si>
  <si>
    <t>Jones</t>
  </si>
  <si>
    <t>V55</t>
  </si>
  <si>
    <t>Lespeare</t>
  </si>
  <si>
    <t>Gill</t>
  </si>
  <si>
    <t>Reeson</t>
  </si>
  <si>
    <t>Taylor</t>
  </si>
  <si>
    <t>Bostock</t>
  </si>
  <si>
    <t>Notts Police</t>
  </si>
  <si>
    <t>Marsh</t>
  </si>
  <si>
    <t>F</t>
  </si>
  <si>
    <t>Hughes</t>
  </si>
  <si>
    <t>Burton</t>
  </si>
  <si>
    <t>Ladies Race</t>
  </si>
  <si>
    <t>H</t>
  </si>
  <si>
    <t>V35</t>
  </si>
  <si>
    <t>Southwell  R C</t>
  </si>
  <si>
    <t>V</t>
  </si>
  <si>
    <t>Phillips</t>
  </si>
  <si>
    <t>Allen</t>
  </si>
  <si>
    <t>Collinge</t>
  </si>
  <si>
    <t>V60</t>
  </si>
  <si>
    <t>Kelly</t>
  </si>
  <si>
    <t>Mens Overall Results</t>
  </si>
  <si>
    <t>Initial</t>
  </si>
  <si>
    <t>Surname</t>
  </si>
  <si>
    <t>Cat.</t>
  </si>
  <si>
    <t>Erewash</t>
  </si>
  <si>
    <t>Parker</t>
  </si>
  <si>
    <t>Robertson</t>
  </si>
  <si>
    <t>Walsh</t>
  </si>
  <si>
    <t>Hiscox</t>
  </si>
  <si>
    <t>Lowe</t>
  </si>
  <si>
    <t>Stafford</t>
  </si>
  <si>
    <t>Holmes</t>
  </si>
  <si>
    <t>Munroe</t>
  </si>
  <si>
    <t>Nash</t>
  </si>
  <si>
    <t>Newton</t>
  </si>
  <si>
    <t>Ryan</t>
  </si>
  <si>
    <t>Acid</t>
  </si>
  <si>
    <t>Sharp</t>
  </si>
  <si>
    <t>Ladies Overall Results</t>
  </si>
  <si>
    <t>Ward</t>
  </si>
  <si>
    <t>Total</t>
  </si>
  <si>
    <t>Henderson</t>
  </si>
  <si>
    <t>Simpson</t>
  </si>
  <si>
    <t>Varney</t>
  </si>
  <si>
    <t>Epperston</t>
  </si>
  <si>
    <t>Sadler</t>
  </si>
  <si>
    <t>Stubbs</t>
  </si>
  <si>
    <t>West</t>
  </si>
  <si>
    <t>V65</t>
  </si>
  <si>
    <t>Anslow</t>
  </si>
  <si>
    <t>Cragg</t>
  </si>
  <si>
    <t>Edwards</t>
  </si>
  <si>
    <t>Partridge</t>
  </si>
  <si>
    <t>Holme</t>
  </si>
  <si>
    <t>Mary</t>
  </si>
  <si>
    <t>Redhill Road Runners</t>
  </si>
  <si>
    <t>Long Eaton Running Club</t>
  </si>
  <si>
    <t>Southwell Running Club</t>
  </si>
  <si>
    <t>Cliff</t>
  </si>
  <si>
    <t>Winfield</t>
  </si>
  <si>
    <t>Dickenson</t>
  </si>
  <si>
    <t>Oxland</t>
  </si>
  <si>
    <t>Greyson</t>
  </si>
  <si>
    <t>Attenborough</t>
  </si>
  <si>
    <t>ThornewiIl</t>
  </si>
  <si>
    <t>Fendley</t>
  </si>
  <si>
    <t>Owen</t>
  </si>
  <si>
    <t>Bonser</t>
  </si>
  <si>
    <t>Byrne</t>
  </si>
  <si>
    <t>Eastland</t>
  </si>
  <si>
    <t>Argyle</t>
  </si>
  <si>
    <t>Green</t>
  </si>
  <si>
    <t>Pierrepont</t>
  </si>
  <si>
    <t>Heaton</t>
  </si>
  <si>
    <t>McGeorge</t>
  </si>
  <si>
    <t>Waterhouse</t>
  </si>
  <si>
    <t>Grainger</t>
  </si>
  <si>
    <t>Combie</t>
  </si>
  <si>
    <t>Henshaw</t>
  </si>
  <si>
    <t>Maplethorpe</t>
  </si>
  <si>
    <t>Whitt</t>
  </si>
  <si>
    <t>Stacey</t>
  </si>
  <si>
    <t>Bailey</t>
  </si>
  <si>
    <t>Kimberley &amp; Dist</t>
  </si>
  <si>
    <t>Cawthorne</t>
  </si>
  <si>
    <t>Clarke</t>
  </si>
  <si>
    <t>Durance</t>
  </si>
  <si>
    <t>Ellis</t>
  </si>
  <si>
    <t>Else</t>
  </si>
  <si>
    <t>Fee</t>
  </si>
  <si>
    <t>Fisher</t>
  </si>
  <si>
    <t>Ford</t>
  </si>
  <si>
    <t>Gleeson</t>
  </si>
  <si>
    <t>Hayes</t>
  </si>
  <si>
    <t>Johnson</t>
  </si>
  <si>
    <t>Mee</t>
  </si>
  <si>
    <t>Morris</t>
  </si>
  <si>
    <t>Rice</t>
  </si>
  <si>
    <t>Scott</t>
  </si>
  <si>
    <t>Shaw</t>
  </si>
  <si>
    <t>Thurman</t>
  </si>
  <si>
    <t>Tomlinson</t>
  </si>
  <si>
    <t>Wile</t>
  </si>
  <si>
    <t>Williams</t>
  </si>
  <si>
    <t>Bramley</t>
  </si>
  <si>
    <t>Hardy</t>
  </si>
  <si>
    <t>Preece</t>
  </si>
  <si>
    <t>Roberts</t>
  </si>
  <si>
    <t>Grainge</t>
  </si>
  <si>
    <t>Jamieson</t>
  </si>
  <si>
    <t>Moore</t>
  </si>
  <si>
    <t>Savage</t>
  </si>
  <si>
    <t>Moyes</t>
  </si>
  <si>
    <t>Adkin</t>
  </si>
  <si>
    <t>Barnes</t>
  </si>
  <si>
    <t>Fox</t>
  </si>
  <si>
    <t>Hammond</t>
  </si>
  <si>
    <t>Crewe</t>
  </si>
  <si>
    <t>Garrett</t>
  </si>
  <si>
    <t>Van Alderwegen</t>
  </si>
  <si>
    <t>Bateman</t>
  </si>
  <si>
    <t>Abbott</t>
  </si>
  <si>
    <t>Barke</t>
  </si>
  <si>
    <t>Cobb</t>
  </si>
  <si>
    <t>Giles</t>
  </si>
  <si>
    <t>Monks</t>
  </si>
  <si>
    <t>Pascoe</t>
  </si>
  <si>
    <t>Scoffings</t>
  </si>
  <si>
    <t>Dove</t>
  </si>
  <si>
    <t>Lord</t>
  </si>
  <si>
    <t>Rose</t>
  </si>
  <si>
    <t>Cook</t>
  </si>
  <si>
    <t>Cummins</t>
  </si>
  <si>
    <t>Exley</t>
  </si>
  <si>
    <t>Hopkinson</t>
  </si>
  <si>
    <t>Keeling</t>
  </si>
  <si>
    <t>Oak</t>
  </si>
  <si>
    <t>Rewston</t>
  </si>
  <si>
    <t>Anderson</t>
  </si>
  <si>
    <t>Boultby</t>
  </si>
  <si>
    <t>Harvey</t>
  </si>
  <si>
    <t>Reed</t>
  </si>
  <si>
    <t>Gibb</t>
  </si>
  <si>
    <t>Colegate</t>
  </si>
  <si>
    <t>Lambourne</t>
  </si>
  <si>
    <t>Botham</t>
  </si>
  <si>
    <t>Jnr</t>
  </si>
  <si>
    <t>Middleton</t>
  </si>
  <si>
    <t>Vaughan</t>
  </si>
  <si>
    <t>Worksop</t>
  </si>
  <si>
    <t>Charlton</t>
  </si>
  <si>
    <t>Haig</t>
  </si>
  <si>
    <t>Eustace</t>
  </si>
  <si>
    <t>Dwyer</t>
  </si>
  <si>
    <t>Cowlishaw</t>
  </si>
  <si>
    <t>King</t>
  </si>
  <si>
    <t>Parkinson</t>
  </si>
  <si>
    <t>Benson</t>
  </si>
  <si>
    <t>Wood</t>
  </si>
  <si>
    <t>Harrigan</t>
  </si>
  <si>
    <t>Teversal</t>
  </si>
  <si>
    <t>v50</t>
  </si>
  <si>
    <t>Pritchett</t>
  </si>
  <si>
    <t>Hutchinson</t>
  </si>
  <si>
    <t>Pochin</t>
  </si>
  <si>
    <t>Davenport</t>
  </si>
  <si>
    <t>Doughty</t>
  </si>
  <si>
    <t>Baker</t>
  </si>
  <si>
    <t>Hird</t>
  </si>
  <si>
    <t>Raven</t>
  </si>
  <si>
    <t>Maltby</t>
  </si>
  <si>
    <t>Tavenor</t>
  </si>
  <si>
    <t>Edinburgh</t>
  </si>
  <si>
    <t>Pyke</t>
  </si>
  <si>
    <t>Smedley</t>
  </si>
  <si>
    <t>Ashmore</t>
  </si>
  <si>
    <t>Stratford</t>
  </si>
  <si>
    <t>Gooch</t>
  </si>
  <si>
    <t>Tilling</t>
  </si>
  <si>
    <t>Gorman</t>
  </si>
  <si>
    <t>Gossiel</t>
  </si>
  <si>
    <t>Vidhani</t>
  </si>
  <si>
    <t>Number</t>
  </si>
  <si>
    <t>of Races</t>
  </si>
  <si>
    <t>Julian</t>
  </si>
  <si>
    <t>Lynn</t>
  </si>
  <si>
    <t xml:space="preserve">Whittingham </t>
  </si>
  <si>
    <t>Overall Mens Result</t>
  </si>
  <si>
    <t>Junior Men  Under 20 Overall Results</t>
  </si>
  <si>
    <t>Vet men 40-49</t>
  </si>
  <si>
    <t xml:space="preserve">Junior Men  Under 20 </t>
  </si>
  <si>
    <t>Click on the  "R" for the result you require</t>
  </si>
  <si>
    <t>Vet Men 40- 49</t>
  </si>
  <si>
    <t>Vet Men 50-59</t>
  </si>
  <si>
    <t>Vet Men over 60</t>
  </si>
  <si>
    <t>Senior Men</t>
  </si>
  <si>
    <t>Overall Ladies Result</t>
  </si>
  <si>
    <t xml:space="preserve">Junior Ladies  Under 20 </t>
  </si>
  <si>
    <t>Senior Ladies</t>
  </si>
  <si>
    <t>Vet Ladies 35-44</t>
  </si>
  <si>
    <t>Vet Ladies 45-54</t>
  </si>
  <si>
    <t>Vet Ladies over 55</t>
  </si>
  <si>
    <t>Epp</t>
  </si>
  <si>
    <t>HP</t>
  </si>
  <si>
    <t>Ere</t>
  </si>
  <si>
    <t>Work</t>
  </si>
  <si>
    <t>Tev</t>
  </si>
  <si>
    <t>Team Results</t>
  </si>
  <si>
    <t>Senior Ladies Team Result Overall</t>
  </si>
  <si>
    <t>Entered</t>
  </si>
  <si>
    <t>LADIES</t>
  </si>
  <si>
    <t>MEN</t>
  </si>
  <si>
    <t>Notts A A A Summer League 2008</t>
  </si>
  <si>
    <t>Lonsdale</t>
  </si>
  <si>
    <t>McGinley</t>
  </si>
  <si>
    <t>McIntyre</t>
  </si>
  <si>
    <t>Kane</t>
  </si>
  <si>
    <t>Tedder</t>
  </si>
  <si>
    <t>Tembirth</t>
  </si>
  <si>
    <t>Brennan</t>
  </si>
  <si>
    <t>Fowler</t>
  </si>
  <si>
    <t>Travell</t>
  </si>
  <si>
    <t>Castledine</t>
  </si>
  <si>
    <t xml:space="preserve">Veteran Men's Team Result </t>
  </si>
  <si>
    <t xml:space="preserve">Senior Ladies Team Result </t>
  </si>
  <si>
    <t xml:space="preserve">Veteran Ladies Team Result </t>
  </si>
  <si>
    <t>Fyfe</t>
  </si>
  <si>
    <t>Hunt</t>
  </si>
  <si>
    <t>Kerr</t>
  </si>
  <si>
    <t>Polak</t>
  </si>
  <si>
    <t>Hogan</t>
  </si>
  <si>
    <t>Nissam</t>
  </si>
  <si>
    <t>Duers</t>
  </si>
  <si>
    <t>Gifford</t>
  </si>
  <si>
    <t>Goodson</t>
  </si>
  <si>
    <t>Hemsley</t>
  </si>
  <si>
    <t>Mansfield Harriers &amp; A C</t>
  </si>
  <si>
    <t>Mansfield Harriers &amp;  A C</t>
  </si>
  <si>
    <t xml:space="preserve">Notts A C </t>
  </si>
  <si>
    <t>Kimberley</t>
  </si>
  <si>
    <t>Sutton Harriers A C</t>
  </si>
  <si>
    <t>Notfast A C</t>
  </si>
  <si>
    <t>Notts A A A Summer League 2009</t>
  </si>
  <si>
    <t>Notts A A A Summer League 2009    Senior Ladies Team Result</t>
  </si>
  <si>
    <t>Notts A A A Summer League 2009    Veteran Ladies Team Result</t>
  </si>
  <si>
    <t>Beeston A C</t>
  </si>
  <si>
    <t>Selivaara</t>
  </si>
  <si>
    <t>Priestly</t>
  </si>
  <si>
    <t>Vernan</t>
  </si>
  <si>
    <t>Millet</t>
  </si>
  <si>
    <t>Bond</t>
  </si>
  <si>
    <t>Plant</t>
  </si>
  <si>
    <t>Vervoorts</t>
  </si>
  <si>
    <t>Hartin</t>
  </si>
  <si>
    <t>Watkinson</t>
  </si>
  <si>
    <t>Ferneyhough</t>
  </si>
  <si>
    <t>Gribben</t>
  </si>
  <si>
    <t>Glass</t>
  </si>
  <si>
    <t>Bryon</t>
  </si>
  <si>
    <t>Briggs</t>
  </si>
  <si>
    <t>Buckley</t>
  </si>
  <si>
    <t>Chandler</t>
  </si>
  <si>
    <t>Winstanley</t>
  </si>
  <si>
    <t>Goodwin</t>
  </si>
  <si>
    <t>Lambarth</t>
  </si>
  <si>
    <t>Gragan</t>
  </si>
  <si>
    <t>Algar</t>
  </si>
  <si>
    <t>Alfranese</t>
  </si>
  <si>
    <t>Stansfield</t>
  </si>
  <si>
    <t>Semmelroth</t>
  </si>
  <si>
    <t>Donovan</t>
  </si>
  <si>
    <t>Woods</t>
  </si>
  <si>
    <t>Bridgen</t>
  </si>
  <si>
    <t>Solris</t>
  </si>
  <si>
    <t>39</t>
  </si>
  <si>
    <t>54</t>
  </si>
  <si>
    <t>29</t>
  </si>
  <si>
    <t>43</t>
  </si>
  <si>
    <t>47</t>
  </si>
  <si>
    <t>25</t>
  </si>
  <si>
    <t>48</t>
  </si>
  <si>
    <t>10</t>
  </si>
  <si>
    <t>38</t>
  </si>
  <si>
    <t>42</t>
  </si>
  <si>
    <t>56</t>
  </si>
  <si>
    <t>59</t>
  </si>
  <si>
    <t>13</t>
  </si>
  <si>
    <t>15</t>
  </si>
  <si>
    <t>21</t>
  </si>
  <si>
    <t>34</t>
  </si>
  <si>
    <t>02</t>
  </si>
  <si>
    <t>41</t>
  </si>
  <si>
    <t>49</t>
  </si>
  <si>
    <t>18</t>
  </si>
  <si>
    <t>19</t>
  </si>
  <si>
    <t>20</t>
  </si>
  <si>
    <t>30</t>
  </si>
  <si>
    <t>50</t>
  </si>
  <si>
    <t>00</t>
  </si>
  <si>
    <t>04</t>
  </si>
  <si>
    <t>06</t>
  </si>
  <si>
    <t>17</t>
  </si>
  <si>
    <t>36</t>
  </si>
  <si>
    <t>40</t>
  </si>
  <si>
    <t>14</t>
  </si>
  <si>
    <t>58</t>
  </si>
  <si>
    <t>07</t>
  </si>
  <si>
    <t>16</t>
  </si>
  <si>
    <t>24</t>
  </si>
  <si>
    <t>01</t>
  </si>
  <si>
    <t>03</t>
  </si>
  <si>
    <t>22</t>
  </si>
  <si>
    <t>26</t>
  </si>
  <si>
    <t>35</t>
  </si>
  <si>
    <t>51</t>
  </si>
  <si>
    <t>09</t>
  </si>
  <si>
    <t>31</t>
  </si>
  <si>
    <t>32</t>
  </si>
  <si>
    <t>55</t>
  </si>
  <si>
    <t>37</t>
  </si>
  <si>
    <t>46</t>
  </si>
  <si>
    <t>12</t>
  </si>
  <si>
    <t>28</t>
  </si>
  <si>
    <t>45</t>
  </si>
  <si>
    <t>44</t>
  </si>
  <si>
    <t>McFarlin</t>
  </si>
  <si>
    <t>Rhodes</t>
  </si>
  <si>
    <t>McCuaig</t>
  </si>
  <si>
    <t>Gayle</t>
  </si>
  <si>
    <t>Havenhand</t>
  </si>
  <si>
    <t>33</t>
  </si>
  <si>
    <t>52</t>
  </si>
  <si>
    <t>08</t>
  </si>
  <si>
    <t>05</t>
  </si>
  <si>
    <t>53</t>
  </si>
  <si>
    <t>57</t>
  </si>
  <si>
    <t>23</t>
  </si>
  <si>
    <t>27</t>
  </si>
  <si>
    <t>11</t>
  </si>
  <si>
    <t>Driscoll</t>
  </si>
  <si>
    <t>Gardener</t>
  </si>
  <si>
    <t>Worksop 8th July 2009</t>
  </si>
  <si>
    <t>Leadley</t>
  </si>
  <si>
    <t>Finney</t>
  </si>
  <si>
    <t>Mark</t>
  </si>
  <si>
    <t>Key</t>
  </si>
  <si>
    <t>Pratesi</t>
  </si>
  <si>
    <t>Lightfoot</t>
  </si>
  <si>
    <t>Goodyear</t>
  </si>
  <si>
    <t xml:space="preserve">Worksop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</si>
</sst>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809]dd\ mmmm\ yyyy"/>
    <numFmt numFmtId="170" formatCode="[$-F800]dddd\,\ mmmm\ dd\,\ yyyy"/>
    <numFmt numFmtId="17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0" fontId="9" fillId="34" borderId="0" xfId="53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165" fontId="2" fillId="34" borderId="10" xfId="0" applyNumberFormat="1" applyFont="1" applyFill="1" applyBorder="1" applyAlignment="1">
      <alignment horizontal="center"/>
    </xf>
    <xf numFmtId="0" fontId="11" fillId="34" borderId="0" xfId="53" applyFill="1" applyBorder="1" applyAlignment="1" applyProtection="1">
      <alignment horizontal="center" vertical="center"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4" fontId="1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4" fontId="1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53" applyFill="1" applyBorder="1" applyAlignment="1" applyProtection="1" quotePrefix="1">
      <alignment horizontal="left" vertical="center"/>
      <protection/>
    </xf>
    <xf numFmtId="0" fontId="10" fillId="34" borderId="0" xfId="0" applyFont="1" applyFill="1" applyAlignment="1">
      <alignment horizontal="left"/>
    </xf>
    <xf numFmtId="0" fontId="2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11" fillId="30" borderId="10" xfId="53" applyBorder="1" applyAlignment="1" applyProtection="1">
      <alignment horizontal="center" vertical="center"/>
      <protection/>
    </xf>
    <xf numFmtId="0" fontId="11" fillId="30" borderId="21" xfId="53" applyBorder="1" applyAlignment="1" applyProtection="1">
      <alignment horizontal="center"/>
      <protection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49" fontId="2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/>
    </xf>
    <xf numFmtId="0" fontId="2" fillId="34" borderId="0" xfId="0" applyNumberFormat="1" applyFont="1" applyFill="1" applyAlignment="1">
      <alignment/>
    </xf>
    <xf numFmtId="0" fontId="2" fillId="34" borderId="22" xfId="0" applyNumberFormat="1" applyFont="1" applyFill="1" applyBorder="1" applyAlignment="1">
      <alignment/>
    </xf>
    <xf numFmtId="49" fontId="2" fillId="34" borderId="23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/>
    </xf>
    <xf numFmtId="49" fontId="8" fillId="34" borderId="10" xfId="0" applyNumberFormat="1" applyFont="1" applyFill="1" applyBorder="1" applyAlignment="1" applyProtection="1">
      <alignment horizontal="center"/>
      <protection locked="0"/>
    </xf>
    <xf numFmtId="49" fontId="3" fillId="34" borderId="0" xfId="0" applyNumberFormat="1" applyFont="1" applyFill="1" applyBorder="1" applyAlignment="1">
      <alignment/>
    </xf>
    <xf numFmtId="49" fontId="3" fillId="34" borderId="0" xfId="0" applyNumberFormat="1" applyFont="1" applyFill="1" applyAlignment="1">
      <alignment horizontal="center"/>
    </xf>
    <xf numFmtId="49" fontId="8" fillId="34" borderId="0" xfId="0" applyNumberFormat="1" applyFont="1" applyFill="1" applyBorder="1" applyAlignment="1" applyProtection="1">
      <alignment horizontal="center"/>
      <protection locked="0"/>
    </xf>
    <xf numFmtId="0" fontId="3" fillId="34" borderId="0" xfId="0" applyNumberFormat="1" applyFont="1" applyFill="1" applyBorder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34" borderId="0" xfId="0" applyFill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11" fillId="30" borderId="10" xfId="53" applyFont="1" applyBorder="1" applyAlignment="1" applyProtection="1">
      <alignment horizontal="center" vertical="center"/>
      <protection/>
    </xf>
    <xf numFmtId="0" fontId="11" fillId="30" borderId="21" xfId="53" applyFont="1" applyBorder="1" applyAlignment="1" applyProtection="1">
      <alignment horizontal="center"/>
      <protection/>
    </xf>
    <xf numFmtId="49" fontId="3" fillId="34" borderId="11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2:V216"/>
  <sheetViews>
    <sheetView tabSelected="1" zoomScalePageLayoutView="0" workbookViewId="0" topLeftCell="B1">
      <pane ySplit="5" topLeftCell="A6" activePane="bottomLeft" state="frozen"/>
      <selection pane="topLeft" activeCell="A1" sqref="A1"/>
      <selection pane="bottomLeft" activeCell="V30" sqref="V29:V30"/>
    </sheetView>
  </sheetViews>
  <sheetFormatPr defaultColWidth="9.140625" defaultRowHeight="12.75"/>
  <cols>
    <col min="1" max="1" width="16.00390625" style="28" hidden="1" customWidth="1"/>
    <col min="2" max="2" width="16.00390625" style="28" customWidth="1"/>
    <col min="3" max="3" width="3.7109375" style="30" customWidth="1"/>
    <col min="4" max="4" width="3.7109375" style="29" customWidth="1"/>
    <col min="5" max="5" width="11.7109375" style="28" customWidth="1"/>
    <col min="6" max="6" width="18.421875" style="28" customWidth="1"/>
    <col min="7" max="7" width="4.00390625" style="29" customWidth="1"/>
    <col min="8" max="8" width="3.28125" style="78" customWidth="1"/>
    <col min="9" max="9" width="3.28125" style="73" customWidth="1"/>
    <col min="10" max="10" width="3.28125" style="76" customWidth="1"/>
    <col min="11" max="11" width="3.7109375" style="30" customWidth="1"/>
    <col min="12" max="12" width="2.421875" style="29" customWidth="1"/>
    <col min="13" max="13" width="13.28125" style="28" bestFit="1" customWidth="1"/>
    <col min="14" max="14" width="13.7109375" style="28" bestFit="1" customWidth="1"/>
    <col min="15" max="15" width="4.28125" style="29" customWidth="1"/>
    <col min="16" max="16" width="3.28125" style="77" customWidth="1"/>
    <col min="17" max="17" width="3.28125" style="76" customWidth="1"/>
    <col min="18" max="18" width="4.7109375" style="28" customWidth="1"/>
    <col min="19" max="16384" width="9.140625" style="28" customWidth="1"/>
  </cols>
  <sheetData>
    <row r="1" ht="5.25" customHeight="1" thickBot="1"/>
    <row r="2" spans="3:17" ht="17.25" customHeight="1" thickBot="1">
      <c r="C2" s="28"/>
      <c r="D2" s="91" t="s">
        <v>31</v>
      </c>
      <c r="E2" s="30" t="s">
        <v>293</v>
      </c>
      <c r="G2" s="30"/>
      <c r="H2" s="55" t="s">
        <v>325</v>
      </c>
      <c r="I2" s="62"/>
      <c r="J2" s="63"/>
      <c r="K2" s="28"/>
      <c r="L2" s="28"/>
      <c r="M2" s="27"/>
      <c r="N2" s="27"/>
      <c r="O2" s="30"/>
      <c r="P2" s="64"/>
      <c r="Q2" s="63"/>
    </row>
    <row r="3" spans="3:17" ht="8.25" customHeight="1" thickBot="1">
      <c r="C3" s="28"/>
      <c r="D3" s="30"/>
      <c r="E3" s="30"/>
      <c r="G3" s="30"/>
      <c r="H3" s="60"/>
      <c r="I3" s="62"/>
      <c r="J3" s="63"/>
      <c r="K3" s="28"/>
      <c r="L3" s="28"/>
      <c r="M3" s="27"/>
      <c r="N3" s="27"/>
      <c r="O3" s="30"/>
      <c r="P3" s="64"/>
      <c r="Q3" s="63"/>
    </row>
    <row r="4" spans="3:17" ht="16.5" customHeight="1" thickBot="1">
      <c r="C4" s="60"/>
      <c r="D4" s="59" t="s">
        <v>31</v>
      </c>
      <c r="E4" s="30" t="s">
        <v>294</v>
      </c>
      <c r="F4" s="27"/>
      <c r="G4" s="30"/>
      <c r="H4" s="61"/>
      <c r="I4" s="62"/>
      <c r="J4" s="55" t="s">
        <v>424</v>
      </c>
      <c r="K4" s="60"/>
      <c r="L4" s="30"/>
      <c r="M4" s="27"/>
      <c r="N4" s="27"/>
      <c r="O4" s="30"/>
      <c r="P4" s="64"/>
      <c r="Q4" s="63"/>
    </row>
    <row r="5" spans="3:17" ht="12" customHeight="1">
      <c r="C5" s="60"/>
      <c r="D5" s="15"/>
      <c r="E5" s="30"/>
      <c r="F5" s="27"/>
      <c r="G5" s="30"/>
      <c r="H5" s="61"/>
      <c r="I5" s="62"/>
      <c r="J5" s="63"/>
      <c r="K5" s="60"/>
      <c r="L5" s="30"/>
      <c r="M5" s="27"/>
      <c r="N5" s="27"/>
      <c r="O5" s="30"/>
      <c r="P5" s="64"/>
      <c r="Q5" s="63"/>
    </row>
    <row r="6" spans="3:17" ht="15" customHeight="1">
      <c r="C6" s="60"/>
      <c r="D6" s="30"/>
      <c r="E6" s="27"/>
      <c r="F6" s="30" t="s">
        <v>22</v>
      </c>
      <c r="G6" s="30"/>
      <c r="H6" s="61"/>
      <c r="I6" s="62"/>
      <c r="J6" s="63"/>
      <c r="K6" s="60" t="s">
        <v>424</v>
      </c>
      <c r="L6" s="30"/>
      <c r="M6" s="27"/>
      <c r="N6" s="27"/>
      <c r="O6" s="30"/>
      <c r="P6" s="64"/>
      <c r="Q6" s="63"/>
    </row>
    <row r="7" spans="4:17" ht="12" customHeight="1">
      <c r="D7" s="30"/>
      <c r="E7" s="27"/>
      <c r="F7" s="27"/>
      <c r="G7" s="30"/>
      <c r="H7" s="61"/>
      <c r="I7" s="62"/>
      <c r="J7" s="63"/>
      <c r="L7" s="30"/>
      <c r="M7" s="27"/>
      <c r="N7" s="27"/>
      <c r="O7" s="30"/>
      <c r="P7" s="64"/>
      <c r="Q7" s="63"/>
    </row>
    <row r="8" spans="3:17" ht="12" customHeight="1">
      <c r="C8" s="22" t="s">
        <v>1</v>
      </c>
      <c r="D8" s="22"/>
      <c r="E8" s="23" t="s">
        <v>23</v>
      </c>
      <c r="F8" s="23" t="s">
        <v>2</v>
      </c>
      <c r="G8" s="22" t="s">
        <v>25</v>
      </c>
      <c r="H8" s="65" t="s">
        <v>24</v>
      </c>
      <c r="I8" s="66"/>
      <c r="J8" s="67"/>
      <c r="K8" s="22" t="s">
        <v>1</v>
      </c>
      <c r="L8" s="22"/>
      <c r="M8" s="23" t="s">
        <v>23</v>
      </c>
      <c r="N8" s="23" t="s">
        <v>2</v>
      </c>
      <c r="O8" s="22" t="s">
        <v>25</v>
      </c>
      <c r="P8" s="68" t="s">
        <v>24</v>
      </c>
      <c r="Q8" s="69"/>
    </row>
    <row r="9" spans="3:18" ht="12" customHeight="1">
      <c r="C9" s="22">
        <v>1</v>
      </c>
      <c r="D9" s="2" t="s">
        <v>5</v>
      </c>
      <c r="E9" s="2" t="s">
        <v>122</v>
      </c>
      <c r="F9" s="2" t="s">
        <v>7</v>
      </c>
      <c r="G9" s="2" t="s">
        <v>27</v>
      </c>
      <c r="H9" s="70">
        <v>24</v>
      </c>
      <c r="I9" s="71" t="s">
        <v>359</v>
      </c>
      <c r="J9" s="72"/>
      <c r="K9" s="22">
        <v>66</v>
      </c>
      <c r="L9" s="2" t="s">
        <v>27</v>
      </c>
      <c r="M9" s="2" t="s">
        <v>247</v>
      </c>
      <c r="N9" s="2" t="s">
        <v>11</v>
      </c>
      <c r="O9" s="2" t="s">
        <v>29</v>
      </c>
      <c r="P9" s="79">
        <v>30</v>
      </c>
      <c r="Q9" s="71" t="s">
        <v>368</v>
      </c>
      <c r="R9" s="19"/>
    </row>
    <row r="10" spans="3:18" ht="12" customHeight="1">
      <c r="C10" s="22">
        <v>2</v>
      </c>
      <c r="D10" s="2" t="s">
        <v>56</v>
      </c>
      <c r="E10" s="2" t="s">
        <v>178</v>
      </c>
      <c r="F10" s="2" t="s">
        <v>26</v>
      </c>
      <c r="G10" s="2" t="s">
        <v>229</v>
      </c>
      <c r="H10" s="70">
        <v>24</v>
      </c>
      <c r="I10" s="71" t="s">
        <v>360</v>
      </c>
      <c r="J10" s="72"/>
      <c r="K10" s="22">
        <v>67</v>
      </c>
      <c r="L10" s="2" t="s">
        <v>56</v>
      </c>
      <c r="M10" s="2" t="s">
        <v>70</v>
      </c>
      <c r="N10" s="2" t="s">
        <v>26</v>
      </c>
      <c r="O10" s="2" t="s">
        <v>48</v>
      </c>
      <c r="P10" s="79">
        <v>31</v>
      </c>
      <c r="Q10" s="71" t="s">
        <v>398</v>
      </c>
      <c r="R10" s="19"/>
    </row>
    <row r="11" spans="3:18" ht="12" customHeight="1">
      <c r="C11" s="22">
        <v>3</v>
      </c>
      <c r="D11" s="2" t="s">
        <v>54</v>
      </c>
      <c r="E11" s="2" t="s">
        <v>133</v>
      </c>
      <c r="F11" s="2" t="s">
        <v>26</v>
      </c>
      <c r="G11" s="2" t="s">
        <v>27</v>
      </c>
      <c r="H11" s="70">
        <v>25</v>
      </c>
      <c r="I11" s="71" t="s">
        <v>365</v>
      </c>
      <c r="J11" s="72"/>
      <c r="K11" s="22">
        <v>68</v>
      </c>
      <c r="L11" s="2" t="s">
        <v>56</v>
      </c>
      <c r="M11" s="2" t="s">
        <v>352</v>
      </c>
      <c r="N11" s="2" t="s">
        <v>50</v>
      </c>
      <c r="O11" s="2" t="s">
        <v>27</v>
      </c>
      <c r="P11" s="79">
        <v>31</v>
      </c>
      <c r="Q11" s="71" t="s">
        <v>421</v>
      </c>
      <c r="R11" s="19"/>
    </row>
    <row r="12" spans="3:18" ht="12" customHeight="1">
      <c r="C12" s="22">
        <v>4</v>
      </c>
      <c r="D12" s="2" t="s">
        <v>27</v>
      </c>
      <c r="E12" s="2" t="s">
        <v>238</v>
      </c>
      <c r="F12" s="2" t="s">
        <v>26</v>
      </c>
      <c r="G12" s="2" t="s">
        <v>27</v>
      </c>
      <c r="H12" s="70">
        <v>25</v>
      </c>
      <c r="I12" s="71" t="s">
        <v>374</v>
      </c>
      <c r="J12" s="72"/>
      <c r="K12" s="22">
        <v>69</v>
      </c>
      <c r="L12" s="2" t="s">
        <v>56</v>
      </c>
      <c r="M12" s="2" t="s">
        <v>75</v>
      </c>
      <c r="N12" s="2" t="s">
        <v>28</v>
      </c>
      <c r="O12" s="2" t="s">
        <v>27</v>
      </c>
      <c r="P12" s="79">
        <v>31</v>
      </c>
      <c r="Q12" s="71" t="s">
        <v>390</v>
      </c>
      <c r="R12" s="19"/>
    </row>
    <row r="13" spans="3:18" ht="12" customHeight="1">
      <c r="C13" s="22">
        <v>5</v>
      </c>
      <c r="D13" s="2" t="s">
        <v>35</v>
      </c>
      <c r="E13" s="2" t="s">
        <v>36</v>
      </c>
      <c r="F13" s="2" t="s">
        <v>9</v>
      </c>
      <c r="G13" s="2" t="s">
        <v>95</v>
      </c>
      <c r="H13" s="70">
        <v>26</v>
      </c>
      <c r="I13" s="71" t="s">
        <v>384</v>
      </c>
      <c r="J13" s="72"/>
      <c r="K13" s="22">
        <v>70</v>
      </c>
      <c r="L13" s="2" t="s">
        <v>27</v>
      </c>
      <c r="M13" s="2" t="s">
        <v>220</v>
      </c>
      <c r="N13" s="2" t="s">
        <v>7</v>
      </c>
      <c r="O13" s="2" t="s">
        <v>29</v>
      </c>
      <c r="P13" s="79">
        <v>31</v>
      </c>
      <c r="Q13" s="71" t="s">
        <v>376</v>
      </c>
      <c r="R13" s="19"/>
    </row>
    <row r="14" spans="3:18" ht="12" customHeight="1">
      <c r="C14" s="22">
        <v>6</v>
      </c>
      <c r="D14" s="2" t="s">
        <v>5</v>
      </c>
      <c r="E14" s="2" t="s">
        <v>33</v>
      </c>
      <c r="F14" s="2" t="s">
        <v>28</v>
      </c>
      <c r="G14" s="2" t="s">
        <v>57</v>
      </c>
      <c r="H14" s="70">
        <v>26</v>
      </c>
      <c r="I14" s="71" t="s">
        <v>402</v>
      </c>
      <c r="J14" s="72"/>
      <c r="K14" s="22">
        <v>71</v>
      </c>
      <c r="L14" s="2" t="s">
        <v>27</v>
      </c>
      <c r="M14" s="2" t="s">
        <v>311</v>
      </c>
      <c r="N14" s="2" t="s">
        <v>17</v>
      </c>
      <c r="O14" s="2" t="s">
        <v>229</v>
      </c>
      <c r="P14" s="79">
        <v>31</v>
      </c>
      <c r="Q14" s="71" t="s">
        <v>377</v>
      </c>
      <c r="R14" s="19"/>
    </row>
    <row r="15" spans="3:18" ht="12" customHeight="1">
      <c r="C15" s="22">
        <v>7</v>
      </c>
      <c r="D15" s="2" t="s">
        <v>35</v>
      </c>
      <c r="E15" s="2" t="s">
        <v>190</v>
      </c>
      <c r="F15" s="2" t="s">
        <v>7</v>
      </c>
      <c r="G15" s="2" t="s">
        <v>29</v>
      </c>
      <c r="H15" s="70">
        <v>26</v>
      </c>
      <c r="I15" s="71" t="s">
        <v>358</v>
      </c>
      <c r="J15" s="72"/>
      <c r="K15" s="22">
        <v>72</v>
      </c>
      <c r="L15" s="2" t="s">
        <v>56</v>
      </c>
      <c r="M15" s="2" t="s">
        <v>316</v>
      </c>
      <c r="N15" s="2" t="s">
        <v>16</v>
      </c>
      <c r="O15" s="2" t="s">
        <v>48</v>
      </c>
      <c r="P15" s="79">
        <v>31</v>
      </c>
      <c r="Q15" s="71" t="s">
        <v>377</v>
      </c>
      <c r="R15" s="19"/>
    </row>
    <row r="16" spans="3:18" ht="12" customHeight="1">
      <c r="C16" s="22">
        <v>8</v>
      </c>
      <c r="D16" s="2" t="s">
        <v>13</v>
      </c>
      <c r="E16" s="2" t="s">
        <v>66</v>
      </c>
      <c r="F16" s="2" t="s">
        <v>26</v>
      </c>
      <c r="G16" s="2" t="s">
        <v>27</v>
      </c>
      <c r="H16" s="70">
        <v>27</v>
      </c>
      <c r="I16" s="71" t="s">
        <v>392</v>
      </c>
      <c r="J16" s="72"/>
      <c r="K16" s="22">
        <v>73</v>
      </c>
      <c r="L16" s="2" t="s">
        <v>27</v>
      </c>
      <c r="M16" s="2" t="s">
        <v>180</v>
      </c>
      <c r="N16" s="2" t="s">
        <v>50</v>
      </c>
      <c r="O16" s="2" t="s">
        <v>27</v>
      </c>
      <c r="P16" s="79">
        <v>31</v>
      </c>
      <c r="Q16" s="71" t="s">
        <v>371</v>
      </c>
      <c r="R16" s="19"/>
    </row>
    <row r="17" spans="3:18" ht="12" customHeight="1">
      <c r="C17" s="22">
        <v>9</v>
      </c>
      <c r="D17" s="2" t="s">
        <v>35</v>
      </c>
      <c r="E17" s="2" t="s">
        <v>348</v>
      </c>
      <c r="F17" s="2" t="s">
        <v>50</v>
      </c>
      <c r="G17" s="2" t="s">
        <v>29</v>
      </c>
      <c r="H17" s="70">
        <v>27</v>
      </c>
      <c r="I17" s="71" t="s">
        <v>393</v>
      </c>
      <c r="J17" s="72"/>
      <c r="K17" s="22">
        <v>74</v>
      </c>
      <c r="L17" s="2" t="s">
        <v>38</v>
      </c>
      <c r="M17" s="2" t="s">
        <v>184</v>
      </c>
      <c r="N17" s="2" t="s">
        <v>28</v>
      </c>
      <c r="O17" s="2" t="s">
        <v>29</v>
      </c>
      <c r="P17" s="79">
        <v>31</v>
      </c>
      <c r="Q17" s="71" t="s">
        <v>394</v>
      </c>
      <c r="R17" s="19"/>
    </row>
    <row r="18" spans="3:18" ht="12" customHeight="1">
      <c r="C18" s="22">
        <v>10</v>
      </c>
      <c r="D18" s="2" t="s">
        <v>35</v>
      </c>
      <c r="E18" s="2" t="s">
        <v>117</v>
      </c>
      <c r="F18" s="2" t="s">
        <v>28</v>
      </c>
      <c r="G18" s="2" t="s">
        <v>29</v>
      </c>
      <c r="H18" s="70">
        <v>27</v>
      </c>
      <c r="I18" s="71" t="s">
        <v>364</v>
      </c>
      <c r="J18" s="72"/>
      <c r="K18" s="22">
        <v>75</v>
      </c>
      <c r="L18" s="2" t="s">
        <v>5</v>
      </c>
      <c r="M18" s="2" t="s">
        <v>162</v>
      </c>
      <c r="N18" s="2" t="s">
        <v>40</v>
      </c>
      <c r="O18" s="2" t="s">
        <v>48</v>
      </c>
      <c r="P18" s="79">
        <v>31</v>
      </c>
      <c r="Q18" s="71" t="s">
        <v>391</v>
      </c>
      <c r="R18" s="19"/>
    </row>
    <row r="19" spans="3:18" ht="12" customHeight="1">
      <c r="C19" s="22">
        <v>11</v>
      </c>
      <c r="D19" s="2" t="s">
        <v>38</v>
      </c>
      <c r="E19" s="2" t="s">
        <v>177</v>
      </c>
      <c r="F19" s="2" t="s">
        <v>26</v>
      </c>
      <c r="G19" s="2" t="s">
        <v>27</v>
      </c>
      <c r="H19" s="70">
        <v>27</v>
      </c>
      <c r="I19" s="71" t="s">
        <v>370</v>
      </c>
      <c r="J19" s="72"/>
      <c r="K19" s="22">
        <v>76</v>
      </c>
      <c r="L19" s="2" t="s">
        <v>5</v>
      </c>
      <c r="M19" s="2" t="s">
        <v>262</v>
      </c>
      <c r="N19" s="2" t="s">
        <v>50</v>
      </c>
      <c r="O19" s="2" t="s">
        <v>27</v>
      </c>
      <c r="P19" s="79">
        <v>31</v>
      </c>
      <c r="Q19" s="71" t="s">
        <v>420</v>
      </c>
      <c r="R19" s="19"/>
    </row>
    <row r="20" spans="3:18" ht="12" customHeight="1">
      <c r="C20" s="22">
        <v>12</v>
      </c>
      <c r="D20" s="2" t="s">
        <v>54</v>
      </c>
      <c r="E20" s="2" t="s">
        <v>129</v>
      </c>
      <c r="F20" s="2" t="s">
        <v>28</v>
      </c>
      <c r="G20" s="2" t="s">
        <v>27</v>
      </c>
      <c r="H20" s="70">
        <v>27</v>
      </c>
      <c r="I20" s="71" t="s">
        <v>399</v>
      </c>
      <c r="J20" s="72"/>
      <c r="K20" s="22">
        <v>77</v>
      </c>
      <c r="L20" s="2" t="s">
        <v>32</v>
      </c>
      <c r="M20" s="2" t="s">
        <v>111</v>
      </c>
      <c r="N20" s="2" t="s">
        <v>26</v>
      </c>
      <c r="O20" s="2" t="s">
        <v>48</v>
      </c>
      <c r="P20" s="79">
        <v>31</v>
      </c>
      <c r="Q20" s="71" t="s">
        <v>400</v>
      </c>
      <c r="R20" s="19"/>
    </row>
    <row r="21" spans="3:22" ht="12" customHeight="1">
      <c r="C21" s="22">
        <v>13</v>
      </c>
      <c r="D21" s="2" t="s">
        <v>38</v>
      </c>
      <c r="E21" s="2" t="s">
        <v>259</v>
      </c>
      <c r="F21" s="2" t="s">
        <v>28</v>
      </c>
      <c r="G21" s="2" t="s">
        <v>27</v>
      </c>
      <c r="H21" s="70">
        <v>27</v>
      </c>
      <c r="I21" s="71" t="s">
        <v>402</v>
      </c>
      <c r="J21" s="72"/>
      <c r="K21" s="22">
        <v>78</v>
      </c>
      <c r="L21" s="2" t="s">
        <v>13</v>
      </c>
      <c r="M21" s="2" t="s">
        <v>30</v>
      </c>
      <c r="N21" s="2" t="s">
        <v>14</v>
      </c>
      <c r="O21" s="2" t="s">
        <v>57</v>
      </c>
      <c r="P21" s="79">
        <v>31</v>
      </c>
      <c r="Q21" s="81" t="s">
        <v>372</v>
      </c>
      <c r="R21" s="19"/>
      <c r="S21" s="19"/>
      <c r="T21" s="19"/>
      <c r="U21" s="19"/>
      <c r="V21" s="19"/>
    </row>
    <row r="22" spans="3:18" ht="12" customHeight="1">
      <c r="C22" s="22">
        <v>14</v>
      </c>
      <c r="D22" s="2" t="s">
        <v>35</v>
      </c>
      <c r="E22" s="2" t="s">
        <v>113</v>
      </c>
      <c r="F22" s="2" t="s">
        <v>26</v>
      </c>
      <c r="G22" s="2" t="s">
        <v>57</v>
      </c>
      <c r="H22" s="70">
        <v>27</v>
      </c>
      <c r="I22" s="71" t="s">
        <v>363</v>
      </c>
      <c r="J22" s="72"/>
      <c r="K22" s="22">
        <v>79</v>
      </c>
      <c r="L22" s="2" t="s">
        <v>6</v>
      </c>
      <c r="M22" s="2" t="s">
        <v>165</v>
      </c>
      <c r="N22" s="2" t="s">
        <v>17</v>
      </c>
      <c r="O22" s="2" t="s">
        <v>29</v>
      </c>
      <c r="P22" s="79">
        <v>31</v>
      </c>
      <c r="Q22" s="71" t="s">
        <v>402</v>
      </c>
      <c r="R22" s="19"/>
    </row>
    <row r="23" spans="3:18" ht="12" customHeight="1">
      <c r="C23" s="22">
        <v>15</v>
      </c>
      <c r="D23" s="2" t="s">
        <v>27</v>
      </c>
      <c r="E23" s="2" t="s">
        <v>116</v>
      </c>
      <c r="F23" s="2" t="s">
        <v>28</v>
      </c>
      <c r="G23" s="2" t="s">
        <v>29</v>
      </c>
      <c r="H23" s="70">
        <v>27</v>
      </c>
      <c r="I23" s="71" t="s">
        <v>380</v>
      </c>
      <c r="J23" s="72"/>
      <c r="K23" s="22">
        <v>80</v>
      </c>
      <c r="L23" s="2" t="s">
        <v>27</v>
      </c>
      <c r="M23" s="2" t="s">
        <v>304</v>
      </c>
      <c r="N23" s="2" t="s">
        <v>88</v>
      </c>
      <c r="O23" s="2" t="s">
        <v>27</v>
      </c>
      <c r="P23" s="79">
        <v>31</v>
      </c>
      <c r="Q23" s="80" t="s">
        <v>365</v>
      </c>
      <c r="R23" s="19"/>
    </row>
    <row r="24" spans="3:18" ht="12" customHeight="1">
      <c r="C24" s="22">
        <v>16</v>
      </c>
      <c r="D24" s="2" t="s">
        <v>5</v>
      </c>
      <c r="E24" s="2" t="s">
        <v>226</v>
      </c>
      <c r="F24" s="2" t="s">
        <v>40</v>
      </c>
      <c r="G24" s="2" t="s">
        <v>27</v>
      </c>
      <c r="H24" s="70">
        <v>27</v>
      </c>
      <c r="I24" s="71" t="s">
        <v>380</v>
      </c>
      <c r="J24" s="72"/>
      <c r="K24" s="22">
        <v>81</v>
      </c>
      <c r="L24" s="2" t="s">
        <v>427</v>
      </c>
      <c r="M24" s="2" t="s">
        <v>261</v>
      </c>
      <c r="N24" s="2" t="s">
        <v>40</v>
      </c>
      <c r="O24" s="2" t="s">
        <v>27</v>
      </c>
      <c r="P24" s="79">
        <v>31</v>
      </c>
      <c r="Q24" s="71" t="s">
        <v>357</v>
      </c>
      <c r="R24" s="19"/>
    </row>
    <row r="25" spans="3:18" ht="12" customHeight="1">
      <c r="C25" s="22">
        <v>17</v>
      </c>
      <c r="D25" s="2" t="s">
        <v>38</v>
      </c>
      <c r="E25" s="2" t="s">
        <v>59</v>
      </c>
      <c r="F25" s="2" t="s">
        <v>28</v>
      </c>
      <c r="G25" s="2" t="s">
        <v>29</v>
      </c>
      <c r="H25" s="70">
        <v>27</v>
      </c>
      <c r="I25" s="71" t="s">
        <v>401</v>
      </c>
      <c r="J25" s="72"/>
      <c r="K25" s="22">
        <v>82</v>
      </c>
      <c r="L25" s="2" t="s">
        <v>6</v>
      </c>
      <c r="M25" s="2" t="s">
        <v>58</v>
      </c>
      <c r="N25" s="2" t="s">
        <v>16</v>
      </c>
      <c r="O25" s="2" t="s">
        <v>82</v>
      </c>
      <c r="P25" s="79">
        <v>31</v>
      </c>
      <c r="Q25" s="71" t="s">
        <v>374</v>
      </c>
      <c r="R25" s="19"/>
    </row>
    <row r="26" spans="3:18" ht="12" customHeight="1">
      <c r="C26" s="22">
        <v>18</v>
      </c>
      <c r="D26" s="2" t="s">
        <v>13</v>
      </c>
      <c r="E26" s="2" t="s">
        <v>145</v>
      </c>
      <c r="F26" s="2" t="s">
        <v>28</v>
      </c>
      <c r="G26" s="2" t="s">
        <v>29</v>
      </c>
      <c r="H26" s="70">
        <v>27</v>
      </c>
      <c r="I26" s="71" t="s">
        <v>388</v>
      </c>
      <c r="J26" s="72"/>
      <c r="K26" s="22">
        <v>83</v>
      </c>
      <c r="L26" s="2" t="s">
        <v>38</v>
      </c>
      <c r="M26" s="2" t="s">
        <v>146</v>
      </c>
      <c r="N26" s="2" t="s">
        <v>28</v>
      </c>
      <c r="O26" s="2" t="s">
        <v>29</v>
      </c>
      <c r="P26" s="79">
        <v>31</v>
      </c>
      <c r="Q26" s="71" t="s">
        <v>366</v>
      </c>
      <c r="R26" s="19"/>
    </row>
    <row r="27" spans="3:18" ht="12" customHeight="1">
      <c r="C27" s="22">
        <v>19</v>
      </c>
      <c r="D27" s="2" t="s">
        <v>54</v>
      </c>
      <c r="E27" s="2" t="s">
        <v>43</v>
      </c>
      <c r="F27" s="2" t="s">
        <v>26</v>
      </c>
      <c r="G27" s="2" t="s">
        <v>229</v>
      </c>
      <c r="H27" s="70">
        <v>27</v>
      </c>
      <c r="I27" s="71" t="s">
        <v>368</v>
      </c>
      <c r="J27" s="72"/>
      <c r="K27" s="22">
        <v>84</v>
      </c>
      <c r="L27" s="2" t="s">
        <v>63</v>
      </c>
      <c r="M27" s="2" t="s">
        <v>76</v>
      </c>
      <c r="N27" s="2" t="s">
        <v>88</v>
      </c>
      <c r="O27" s="2" t="s">
        <v>27</v>
      </c>
      <c r="P27" s="79">
        <v>31</v>
      </c>
      <c r="Q27" s="71" t="s">
        <v>403</v>
      </c>
      <c r="R27" s="19"/>
    </row>
    <row r="28" spans="3:18" ht="12" customHeight="1">
      <c r="C28" s="22">
        <v>20</v>
      </c>
      <c r="D28" s="2" t="s">
        <v>27</v>
      </c>
      <c r="E28" s="2" t="s">
        <v>159</v>
      </c>
      <c r="F28" s="2" t="s">
        <v>26</v>
      </c>
      <c r="G28" s="2" t="s">
        <v>29</v>
      </c>
      <c r="H28" s="70">
        <v>28</v>
      </c>
      <c r="I28" s="71" t="s">
        <v>373</v>
      </c>
      <c r="J28" s="72"/>
      <c r="K28" s="22">
        <v>85</v>
      </c>
      <c r="L28" s="2" t="s">
        <v>45</v>
      </c>
      <c r="M28" s="2" t="s">
        <v>217</v>
      </c>
      <c r="N28" s="2" t="s">
        <v>7</v>
      </c>
      <c r="O28" s="2" t="s">
        <v>101</v>
      </c>
      <c r="P28" s="79">
        <v>31</v>
      </c>
      <c r="Q28" s="71" t="s">
        <v>414</v>
      </c>
      <c r="R28" s="19"/>
    </row>
    <row r="29" spans="3:18" ht="12" customHeight="1">
      <c r="C29" s="22">
        <v>21</v>
      </c>
      <c r="D29" s="2" t="s">
        <v>31</v>
      </c>
      <c r="E29" s="2" t="s">
        <v>198</v>
      </c>
      <c r="F29" s="2" t="s">
        <v>40</v>
      </c>
      <c r="G29" s="2" t="s">
        <v>48</v>
      </c>
      <c r="H29" s="70">
        <v>28</v>
      </c>
      <c r="I29" s="71" t="s">
        <v>415</v>
      </c>
      <c r="J29" s="72"/>
      <c r="K29" s="22">
        <v>86</v>
      </c>
      <c r="L29" s="2" t="s">
        <v>32</v>
      </c>
      <c r="M29" s="2" t="s">
        <v>211</v>
      </c>
      <c r="N29" s="2" t="s">
        <v>28</v>
      </c>
      <c r="O29" s="2" t="s">
        <v>27</v>
      </c>
      <c r="P29" s="79">
        <v>32</v>
      </c>
      <c r="Q29" s="71" t="s">
        <v>381</v>
      </c>
      <c r="R29" s="19"/>
    </row>
    <row r="30" spans="3:18" ht="12" customHeight="1">
      <c r="C30" s="22">
        <v>22</v>
      </c>
      <c r="D30" s="2" t="s">
        <v>35</v>
      </c>
      <c r="E30" s="2" t="s">
        <v>71</v>
      </c>
      <c r="F30" s="2" t="s">
        <v>17</v>
      </c>
      <c r="G30" s="2" t="s">
        <v>29</v>
      </c>
      <c r="H30" s="70">
        <v>28</v>
      </c>
      <c r="I30" s="71" t="s">
        <v>421</v>
      </c>
      <c r="J30" s="72"/>
      <c r="K30" s="22">
        <v>87</v>
      </c>
      <c r="L30" s="2" t="s">
        <v>13</v>
      </c>
      <c r="M30" s="2" t="s">
        <v>431</v>
      </c>
      <c r="N30" s="2" t="s">
        <v>17</v>
      </c>
      <c r="O30" s="2" t="s">
        <v>229</v>
      </c>
      <c r="P30" s="79">
        <v>32</v>
      </c>
      <c r="Q30" s="71" t="s">
        <v>393</v>
      </c>
      <c r="R30" s="19"/>
    </row>
    <row r="31" spans="3:18" ht="12" customHeight="1">
      <c r="C31" s="22">
        <v>23</v>
      </c>
      <c r="D31" s="2" t="s">
        <v>19</v>
      </c>
      <c r="E31" s="2" t="s">
        <v>144</v>
      </c>
      <c r="F31" s="2" t="s">
        <v>8</v>
      </c>
      <c r="G31" s="2" t="s">
        <v>82</v>
      </c>
      <c r="H31" s="70">
        <v>28</v>
      </c>
      <c r="I31" s="71" t="s">
        <v>387</v>
      </c>
      <c r="J31" s="72"/>
      <c r="K31" s="22">
        <v>88</v>
      </c>
      <c r="L31" s="2" t="s">
        <v>5</v>
      </c>
      <c r="M31" s="2" t="s">
        <v>200</v>
      </c>
      <c r="N31" s="2" t="s">
        <v>26</v>
      </c>
      <c r="O31" s="2" t="s">
        <v>29</v>
      </c>
      <c r="P31" s="79">
        <v>32</v>
      </c>
      <c r="Q31" s="71" t="s">
        <v>382</v>
      </c>
      <c r="R31" s="19"/>
    </row>
    <row r="32" spans="3:18" ht="12" customHeight="1">
      <c r="C32" s="22">
        <v>24</v>
      </c>
      <c r="D32" s="2" t="s">
        <v>47</v>
      </c>
      <c r="E32" s="2" t="s">
        <v>305</v>
      </c>
      <c r="F32" s="2" t="s">
        <v>88</v>
      </c>
      <c r="G32" s="2" t="s">
        <v>27</v>
      </c>
      <c r="H32" s="70">
        <v>28</v>
      </c>
      <c r="I32" s="71" t="s">
        <v>359</v>
      </c>
      <c r="J32" s="72"/>
      <c r="K32" s="22">
        <v>89</v>
      </c>
      <c r="L32" s="2" t="s">
        <v>56</v>
      </c>
      <c r="M32" s="2" t="s">
        <v>351</v>
      </c>
      <c r="N32" s="2" t="s">
        <v>28</v>
      </c>
      <c r="O32" s="2" t="s">
        <v>27</v>
      </c>
      <c r="P32" s="79">
        <v>32</v>
      </c>
      <c r="Q32" s="71" t="s">
        <v>416</v>
      </c>
      <c r="R32" s="19"/>
    </row>
    <row r="33" spans="3:18" ht="12" customHeight="1">
      <c r="C33" s="22">
        <v>25</v>
      </c>
      <c r="D33" s="2" t="s">
        <v>44</v>
      </c>
      <c r="E33" s="2" t="s">
        <v>206</v>
      </c>
      <c r="F33" s="2" t="s">
        <v>28</v>
      </c>
      <c r="G33" s="2" t="s">
        <v>29</v>
      </c>
      <c r="H33" s="70">
        <v>28</v>
      </c>
      <c r="I33" s="71" t="s">
        <v>399</v>
      </c>
      <c r="J33" s="72"/>
      <c r="K33" s="22">
        <v>90</v>
      </c>
      <c r="L33" s="2" t="s">
        <v>56</v>
      </c>
      <c r="M33" s="2" t="s">
        <v>115</v>
      </c>
      <c r="N33" s="2" t="s">
        <v>28</v>
      </c>
      <c r="O33" s="2" t="s">
        <v>101</v>
      </c>
      <c r="P33" s="79">
        <v>32</v>
      </c>
      <c r="Q33" s="71" t="s">
        <v>389</v>
      </c>
      <c r="R33" s="19"/>
    </row>
    <row r="34" spans="3:18" ht="12" customHeight="1">
      <c r="C34" s="22">
        <v>26</v>
      </c>
      <c r="D34" s="2" t="s">
        <v>27</v>
      </c>
      <c r="E34" s="2" t="s">
        <v>209</v>
      </c>
      <c r="F34" s="2" t="s">
        <v>28</v>
      </c>
      <c r="G34" s="2" t="s">
        <v>57</v>
      </c>
      <c r="H34" s="70">
        <v>28</v>
      </c>
      <c r="I34" s="71" t="s">
        <v>400</v>
      </c>
      <c r="J34" s="72"/>
      <c r="K34" s="22">
        <v>91</v>
      </c>
      <c r="L34" s="2" t="s">
        <v>47</v>
      </c>
      <c r="M34" s="2" t="s">
        <v>78</v>
      </c>
      <c r="N34" s="2" t="s">
        <v>26</v>
      </c>
      <c r="O34" s="2" t="s">
        <v>29</v>
      </c>
      <c r="P34" s="79">
        <v>32</v>
      </c>
      <c r="Q34" s="71" t="s">
        <v>364</v>
      </c>
      <c r="R34" s="19"/>
    </row>
    <row r="35" spans="3:18" ht="12" customHeight="1">
      <c r="C35" s="22">
        <v>27</v>
      </c>
      <c r="D35" s="2" t="s">
        <v>38</v>
      </c>
      <c r="E35" s="2" t="s">
        <v>74</v>
      </c>
      <c r="F35" s="2" t="s">
        <v>11</v>
      </c>
      <c r="G35" s="2" t="s">
        <v>29</v>
      </c>
      <c r="H35" s="70">
        <v>28</v>
      </c>
      <c r="I35" s="71" t="s">
        <v>402</v>
      </c>
      <c r="J35" s="72"/>
      <c r="K35" s="22">
        <v>92</v>
      </c>
      <c r="L35" s="2" t="s">
        <v>32</v>
      </c>
      <c r="M35" s="2" t="s">
        <v>194</v>
      </c>
      <c r="N35" s="2" t="s">
        <v>7</v>
      </c>
      <c r="O35" s="2" t="s">
        <v>29</v>
      </c>
      <c r="P35" s="79">
        <v>32</v>
      </c>
      <c r="Q35" s="71" t="s">
        <v>370</v>
      </c>
      <c r="R35" s="19"/>
    </row>
    <row r="36" spans="3:18" ht="12" customHeight="1">
      <c r="C36" s="22">
        <v>28</v>
      </c>
      <c r="D36" s="2" t="s">
        <v>19</v>
      </c>
      <c r="E36" s="2" t="s">
        <v>67</v>
      </c>
      <c r="F36" s="2" t="s">
        <v>8</v>
      </c>
      <c r="G36" s="2" t="s">
        <v>29</v>
      </c>
      <c r="H36" s="70">
        <v>28</v>
      </c>
      <c r="I36" s="71" t="s">
        <v>386</v>
      </c>
      <c r="J36" s="72"/>
      <c r="K36" s="22">
        <v>93</v>
      </c>
      <c r="L36" s="2" t="s">
        <v>19</v>
      </c>
      <c r="M36" s="2" t="s">
        <v>122</v>
      </c>
      <c r="N36" s="2" t="s">
        <v>26</v>
      </c>
      <c r="O36" s="2" t="s">
        <v>229</v>
      </c>
      <c r="P36" s="79">
        <v>32</v>
      </c>
      <c r="Q36" s="71" t="s">
        <v>384</v>
      </c>
      <c r="R36" s="19"/>
    </row>
    <row r="37" spans="3:18" ht="12" customHeight="1">
      <c r="C37" s="22">
        <v>29</v>
      </c>
      <c r="D37" s="2" t="s">
        <v>56</v>
      </c>
      <c r="E37" s="2" t="s">
        <v>309</v>
      </c>
      <c r="F37" s="2" t="s">
        <v>166</v>
      </c>
      <c r="G37" s="2" t="s">
        <v>48</v>
      </c>
      <c r="H37" s="70">
        <v>28</v>
      </c>
      <c r="I37" s="71" t="s">
        <v>366</v>
      </c>
      <c r="J37" s="72"/>
      <c r="K37" s="22">
        <v>94</v>
      </c>
      <c r="L37" s="2" t="s">
        <v>19</v>
      </c>
      <c r="M37" s="2" t="s">
        <v>260</v>
      </c>
      <c r="N37" s="2" t="s">
        <v>166</v>
      </c>
      <c r="O37" s="2" t="s">
        <v>27</v>
      </c>
      <c r="P37" s="79">
        <v>32</v>
      </c>
      <c r="Q37" s="71" t="s">
        <v>377</v>
      </c>
      <c r="R37" s="19"/>
    </row>
    <row r="38" spans="3:18" ht="12" customHeight="1">
      <c r="C38" s="22">
        <v>30</v>
      </c>
      <c r="D38" s="2" t="s">
        <v>27</v>
      </c>
      <c r="E38" s="2" t="s">
        <v>53</v>
      </c>
      <c r="F38" s="2" t="s">
        <v>26</v>
      </c>
      <c r="G38" s="2" t="s">
        <v>57</v>
      </c>
      <c r="H38" s="70">
        <v>28</v>
      </c>
      <c r="I38" s="71" t="s">
        <v>406</v>
      </c>
      <c r="J38" s="72"/>
      <c r="K38" s="22">
        <v>95</v>
      </c>
      <c r="L38" s="2" t="s">
        <v>35</v>
      </c>
      <c r="M38" s="2" t="s">
        <v>411</v>
      </c>
      <c r="N38" s="2" t="s">
        <v>28</v>
      </c>
      <c r="O38" s="2" t="s">
        <v>27</v>
      </c>
      <c r="P38" s="79">
        <v>32</v>
      </c>
      <c r="Q38" s="71" t="s">
        <v>362</v>
      </c>
      <c r="R38" s="19"/>
    </row>
    <row r="39" spans="3:18" ht="12" customHeight="1">
      <c r="C39" s="22">
        <v>31</v>
      </c>
      <c r="D39" s="2" t="s">
        <v>38</v>
      </c>
      <c r="E39" s="2" t="s">
        <v>302</v>
      </c>
      <c r="F39" s="2" t="s">
        <v>16</v>
      </c>
      <c r="G39" s="2" t="s">
        <v>27</v>
      </c>
      <c r="H39" s="70">
        <v>28</v>
      </c>
      <c r="I39" s="71" t="s">
        <v>403</v>
      </c>
      <c r="J39" s="72"/>
      <c r="K39" s="22">
        <v>96</v>
      </c>
      <c r="L39" s="2" t="s">
        <v>45</v>
      </c>
      <c r="M39" s="2" t="s">
        <v>349</v>
      </c>
      <c r="N39" s="2" t="s">
        <v>12</v>
      </c>
      <c r="O39" s="2" t="s">
        <v>27</v>
      </c>
      <c r="P39" s="79">
        <v>32</v>
      </c>
      <c r="Q39" s="71" t="s">
        <v>405</v>
      </c>
      <c r="R39" s="19"/>
    </row>
    <row r="40" spans="3:18" ht="12" customHeight="1">
      <c r="C40" s="22">
        <v>32</v>
      </c>
      <c r="D40" s="2" t="s">
        <v>38</v>
      </c>
      <c r="E40" s="2" t="s">
        <v>191</v>
      </c>
      <c r="F40" s="2" t="s">
        <v>12</v>
      </c>
      <c r="G40" s="2" t="s">
        <v>27</v>
      </c>
      <c r="H40" s="70">
        <v>28</v>
      </c>
      <c r="I40" s="71" t="s">
        <v>361</v>
      </c>
      <c r="J40" s="72"/>
      <c r="K40" s="22">
        <v>97</v>
      </c>
      <c r="L40" s="2" t="s">
        <v>32</v>
      </c>
      <c r="M40" s="2" t="s">
        <v>258</v>
      </c>
      <c r="N40" s="2" t="s">
        <v>26</v>
      </c>
      <c r="O40" s="2" t="s">
        <v>57</v>
      </c>
      <c r="P40" s="79">
        <v>32</v>
      </c>
      <c r="Q40" s="71" t="s">
        <v>372</v>
      </c>
      <c r="R40" s="19"/>
    </row>
    <row r="41" spans="3:18" ht="12" customHeight="1">
      <c r="C41" s="22">
        <v>33</v>
      </c>
      <c r="D41" s="2" t="s">
        <v>31</v>
      </c>
      <c r="E41" s="2" t="s">
        <v>46</v>
      </c>
      <c r="F41" s="2" t="s">
        <v>26</v>
      </c>
      <c r="G41" s="2" t="s">
        <v>48</v>
      </c>
      <c r="H41" s="70">
        <v>28</v>
      </c>
      <c r="I41" s="71" t="s">
        <v>358</v>
      </c>
      <c r="J41" s="72"/>
      <c r="K41" s="22">
        <v>98</v>
      </c>
      <c r="L41" s="2" t="s">
        <v>19</v>
      </c>
      <c r="M41" s="2" t="s">
        <v>193</v>
      </c>
      <c r="N41" s="2" t="s">
        <v>50</v>
      </c>
      <c r="O41" s="2" t="s">
        <v>57</v>
      </c>
      <c r="P41" s="79">
        <v>32</v>
      </c>
      <c r="Q41" s="71" t="s">
        <v>357</v>
      </c>
      <c r="R41" s="19"/>
    </row>
    <row r="42" spans="3:18" ht="12" customHeight="1">
      <c r="C42" s="22">
        <v>34</v>
      </c>
      <c r="D42" s="2" t="s">
        <v>94</v>
      </c>
      <c r="E42" s="2" t="s">
        <v>135</v>
      </c>
      <c r="F42" s="2" t="s">
        <v>12</v>
      </c>
      <c r="G42" s="2" t="s">
        <v>82</v>
      </c>
      <c r="H42" s="70">
        <v>29</v>
      </c>
      <c r="I42" s="71" t="s">
        <v>415</v>
      </c>
      <c r="J42" s="72"/>
      <c r="K42" s="22">
        <v>99</v>
      </c>
      <c r="L42" s="2" t="s">
        <v>38</v>
      </c>
      <c r="M42" s="2" t="s">
        <v>318</v>
      </c>
      <c r="N42" s="2" t="s">
        <v>28</v>
      </c>
      <c r="O42" s="2" t="s">
        <v>27</v>
      </c>
      <c r="P42" s="79">
        <v>32</v>
      </c>
      <c r="Q42" s="71" t="s">
        <v>374</v>
      </c>
      <c r="R42" s="19"/>
    </row>
    <row r="43" spans="3:18" ht="12" customHeight="1">
      <c r="C43" s="22">
        <v>35</v>
      </c>
      <c r="D43" s="2" t="s">
        <v>38</v>
      </c>
      <c r="E43" s="2" t="s">
        <v>65</v>
      </c>
      <c r="F43" s="2" t="s">
        <v>28</v>
      </c>
      <c r="G43" s="2" t="s">
        <v>29</v>
      </c>
      <c r="H43" s="70">
        <v>29</v>
      </c>
      <c r="I43" s="71" t="s">
        <v>384</v>
      </c>
      <c r="J43" s="72"/>
      <c r="K43" s="22">
        <v>100</v>
      </c>
      <c r="L43" s="2" t="s">
        <v>13</v>
      </c>
      <c r="M43" s="2" t="s">
        <v>153</v>
      </c>
      <c r="N43" s="2" t="s">
        <v>7</v>
      </c>
      <c r="O43" s="2" t="s">
        <v>29</v>
      </c>
      <c r="P43" s="79">
        <v>32</v>
      </c>
      <c r="Q43" s="71" t="s">
        <v>366</v>
      </c>
      <c r="R43" s="19"/>
    </row>
    <row r="44" spans="3:18" ht="12" customHeight="1">
      <c r="C44" s="22">
        <v>36</v>
      </c>
      <c r="D44" s="2" t="s">
        <v>38</v>
      </c>
      <c r="E44" s="2" t="s">
        <v>53</v>
      </c>
      <c r="F44" s="2" t="s">
        <v>28</v>
      </c>
      <c r="G44" s="2" t="s">
        <v>27</v>
      </c>
      <c r="H44" s="70">
        <v>29</v>
      </c>
      <c r="I44" s="71" t="s">
        <v>394</v>
      </c>
      <c r="J44" s="72"/>
      <c r="K44" s="22">
        <v>101</v>
      </c>
      <c r="L44" s="2" t="s">
        <v>35</v>
      </c>
      <c r="M44" s="2" t="s">
        <v>182</v>
      </c>
      <c r="N44" s="2" t="s">
        <v>26</v>
      </c>
      <c r="O44" s="2" t="s">
        <v>29</v>
      </c>
      <c r="P44" s="79">
        <v>32</v>
      </c>
      <c r="Q44" s="71" t="s">
        <v>406</v>
      </c>
      <c r="R44" s="19"/>
    </row>
    <row r="45" spans="3:18" ht="12" customHeight="1">
      <c r="C45" s="22">
        <v>37</v>
      </c>
      <c r="D45" s="2" t="s">
        <v>27</v>
      </c>
      <c r="E45" s="2" t="s">
        <v>51</v>
      </c>
      <c r="F45" s="2" t="s">
        <v>8</v>
      </c>
      <c r="G45" s="2" t="s">
        <v>29</v>
      </c>
      <c r="H45" s="70">
        <v>29</v>
      </c>
      <c r="I45" s="71" t="s">
        <v>402</v>
      </c>
      <c r="J45" s="72"/>
      <c r="K45" s="22">
        <v>102</v>
      </c>
      <c r="L45" s="2" t="s">
        <v>5</v>
      </c>
      <c r="M45" s="2" t="s">
        <v>39</v>
      </c>
      <c r="N45" s="2" t="s">
        <v>40</v>
      </c>
      <c r="O45" s="2" t="s">
        <v>57</v>
      </c>
      <c r="P45" s="79">
        <v>32</v>
      </c>
      <c r="Q45" s="71" t="s">
        <v>375</v>
      </c>
      <c r="R45" s="19"/>
    </row>
    <row r="46" spans="3:18" ht="12" customHeight="1">
      <c r="C46" s="22">
        <v>38</v>
      </c>
      <c r="D46" s="2" t="s">
        <v>13</v>
      </c>
      <c r="E46" s="2" t="s">
        <v>301</v>
      </c>
      <c r="F46" s="2" t="s">
        <v>16</v>
      </c>
      <c r="G46" s="2" t="s">
        <v>27</v>
      </c>
      <c r="H46" s="70">
        <v>29</v>
      </c>
      <c r="I46" s="71" t="s">
        <v>365</v>
      </c>
      <c r="J46" s="72"/>
      <c r="K46" s="22">
        <v>103</v>
      </c>
      <c r="L46" s="2" t="s">
        <v>27</v>
      </c>
      <c r="M46" s="2" t="s">
        <v>214</v>
      </c>
      <c r="N46" s="2" t="s">
        <v>11</v>
      </c>
      <c r="O46" s="2" t="s">
        <v>27</v>
      </c>
      <c r="P46" s="79">
        <v>32</v>
      </c>
      <c r="Q46" s="71" t="s">
        <v>358</v>
      </c>
      <c r="R46" s="19"/>
    </row>
    <row r="47" spans="3:18" ht="12" customHeight="1">
      <c r="C47" s="22">
        <v>39</v>
      </c>
      <c r="D47" s="2" t="s">
        <v>31</v>
      </c>
      <c r="E47" s="2" t="s">
        <v>78</v>
      </c>
      <c r="F47" s="2" t="s">
        <v>40</v>
      </c>
      <c r="G47" s="2" t="s">
        <v>29</v>
      </c>
      <c r="H47" s="70">
        <v>29</v>
      </c>
      <c r="I47" s="71" t="s">
        <v>386</v>
      </c>
      <c r="J47" s="72"/>
      <c r="K47" s="22">
        <v>104</v>
      </c>
      <c r="L47" s="2" t="s">
        <v>31</v>
      </c>
      <c r="M47" s="2" t="s">
        <v>46</v>
      </c>
      <c r="N47" s="2" t="s">
        <v>40</v>
      </c>
      <c r="O47" s="2" t="s">
        <v>27</v>
      </c>
      <c r="P47" s="79">
        <v>32</v>
      </c>
      <c r="Q47" s="71" t="s">
        <v>418</v>
      </c>
      <c r="R47" s="19"/>
    </row>
    <row r="48" spans="3:18" ht="12" customHeight="1">
      <c r="C48" s="22">
        <v>40</v>
      </c>
      <c r="D48" s="2" t="s">
        <v>60</v>
      </c>
      <c r="E48" s="2" t="s">
        <v>345</v>
      </c>
      <c r="F48" s="2" t="s">
        <v>28</v>
      </c>
      <c r="G48" s="2" t="s">
        <v>27</v>
      </c>
      <c r="H48" s="70">
        <v>29</v>
      </c>
      <c r="I48" s="71" t="s">
        <v>403</v>
      </c>
      <c r="J48" s="72"/>
      <c r="K48" s="22">
        <v>105</v>
      </c>
      <c r="L48" s="2" t="s">
        <v>47</v>
      </c>
      <c r="M48" s="2" t="s">
        <v>163</v>
      </c>
      <c r="N48" s="2" t="s">
        <v>88</v>
      </c>
      <c r="O48" s="2" t="s">
        <v>27</v>
      </c>
      <c r="P48" s="79">
        <v>33</v>
      </c>
      <c r="Q48" s="71" t="s">
        <v>382</v>
      </c>
      <c r="R48" s="19"/>
    </row>
    <row r="49" spans="3:18" ht="12" customHeight="1">
      <c r="C49" s="22">
        <v>41</v>
      </c>
      <c r="D49" s="2" t="s">
        <v>54</v>
      </c>
      <c r="E49" s="2" t="s">
        <v>161</v>
      </c>
      <c r="F49" s="2" t="s">
        <v>166</v>
      </c>
      <c r="G49" s="2" t="s">
        <v>27</v>
      </c>
      <c r="H49" s="70">
        <v>29</v>
      </c>
      <c r="I49" s="71" t="s">
        <v>375</v>
      </c>
      <c r="J49" s="72"/>
      <c r="K49" s="22">
        <v>106</v>
      </c>
      <c r="L49" s="2" t="s">
        <v>35</v>
      </c>
      <c r="M49" s="2" t="s">
        <v>164</v>
      </c>
      <c r="N49" s="2" t="s">
        <v>28</v>
      </c>
      <c r="O49" s="2" t="s">
        <v>29</v>
      </c>
      <c r="P49" s="79">
        <v>33</v>
      </c>
      <c r="Q49" s="71" t="s">
        <v>389</v>
      </c>
      <c r="R49" s="19"/>
    </row>
    <row r="50" spans="3:18" ht="12" customHeight="1">
      <c r="C50" s="22">
        <v>42</v>
      </c>
      <c r="D50" s="2" t="s">
        <v>32</v>
      </c>
      <c r="E50" s="2" t="s">
        <v>249</v>
      </c>
      <c r="F50" s="2" t="s">
        <v>7</v>
      </c>
      <c r="G50" s="2" t="s">
        <v>27</v>
      </c>
      <c r="H50" s="70">
        <v>29</v>
      </c>
      <c r="I50" s="71" t="s">
        <v>417</v>
      </c>
      <c r="J50" s="72"/>
      <c r="K50" s="22">
        <v>107</v>
      </c>
      <c r="L50" s="2" t="s">
        <v>19</v>
      </c>
      <c r="M50" s="2" t="s">
        <v>109</v>
      </c>
      <c r="N50" s="2" t="s">
        <v>26</v>
      </c>
      <c r="O50" s="2" t="s">
        <v>27</v>
      </c>
      <c r="P50" s="79">
        <v>33</v>
      </c>
      <c r="Q50" s="71" t="s">
        <v>398</v>
      </c>
      <c r="R50" s="19"/>
    </row>
    <row r="51" spans="3:18" ht="12" customHeight="1">
      <c r="C51" s="22">
        <v>43</v>
      </c>
      <c r="D51" s="2" t="s">
        <v>38</v>
      </c>
      <c r="E51" s="2" t="s">
        <v>242</v>
      </c>
      <c r="F51" s="2" t="s">
        <v>50</v>
      </c>
      <c r="G51" s="2" t="s">
        <v>29</v>
      </c>
      <c r="H51" s="70">
        <v>29</v>
      </c>
      <c r="I51" s="71" t="s">
        <v>358</v>
      </c>
      <c r="J51" s="72"/>
      <c r="K51" s="22">
        <v>108</v>
      </c>
      <c r="L51" s="2" t="s">
        <v>60</v>
      </c>
      <c r="M51" s="2" t="s">
        <v>234</v>
      </c>
      <c r="N51" s="2" t="s">
        <v>50</v>
      </c>
      <c r="O51" s="2" t="s">
        <v>27</v>
      </c>
      <c r="P51" s="79">
        <v>33</v>
      </c>
      <c r="Q51" s="71" t="s">
        <v>377</v>
      </c>
      <c r="R51" s="19"/>
    </row>
    <row r="52" spans="3:18" ht="12" customHeight="1">
      <c r="C52" s="22">
        <v>44</v>
      </c>
      <c r="D52" s="2" t="s">
        <v>35</v>
      </c>
      <c r="E52" s="2" t="s">
        <v>128</v>
      </c>
      <c r="F52" s="2" t="s">
        <v>7</v>
      </c>
      <c r="G52" s="2" t="s">
        <v>27</v>
      </c>
      <c r="H52" s="70">
        <v>29</v>
      </c>
      <c r="I52" s="71" t="s">
        <v>388</v>
      </c>
      <c r="J52" s="72"/>
      <c r="K52" s="22">
        <v>109</v>
      </c>
      <c r="L52" s="2" t="s">
        <v>45</v>
      </c>
      <c r="M52" s="2" t="s">
        <v>99</v>
      </c>
      <c r="N52" s="2" t="s">
        <v>8</v>
      </c>
      <c r="O52" s="2" t="s">
        <v>101</v>
      </c>
      <c r="P52" s="79">
        <v>33</v>
      </c>
      <c r="Q52" s="71" t="s">
        <v>378</v>
      </c>
      <c r="R52" s="19"/>
    </row>
    <row r="53" spans="3:18" ht="12" customHeight="1">
      <c r="C53" s="22">
        <v>45</v>
      </c>
      <c r="D53" s="2" t="s">
        <v>56</v>
      </c>
      <c r="E53" s="2" t="s">
        <v>73</v>
      </c>
      <c r="F53" s="2" t="s">
        <v>7</v>
      </c>
      <c r="G53" s="2" t="s">
        <v>57</v>
      </c>
      <c r="H53" s="70">
        <v>30</v>
      </c>
      <c r="I53" s="71" t="s">
        <v>381</v>
      </c>
      <c r="J53" s="72"/>
      <c r="K53" s="22">
        <v>110</v>
      </c>
      <c r="L53" s="2" t="s">
        <v>44</v>
      </c>
      <c r="M53" s="2" t="s">
        <v>46</v>
      </c>
      <c r="N53" s="2" t="s">
        <v>14</v>
      </c>
      <c r="O53" s="2" t="s">
        <v>27</v>
      </c>
      <c r="P53" s="79">
        <v>33</v>
      </c>
      <c r="Q53" s="71" t="s">
        <v>419</v>
      </c>
      <c r="R53" s="19"/>
    </row>
    <row r="54" spans="3:18" ht="12" customHeight="1">
      <c r="C54" s="22">
        <v>46</v>
      </c>
      <c r="D54" s="2" t="s">
        <v>5</v>
      </c>
      <c r="E54" s="2" t="s">
        <v>160</v>
      </c>
      <c r="F54" s="2" t="s">
        <v>10</v>
      </c>
      <c r="G54" s="2" t="s">
        <v>27</v>
      </c>
      <c r="H54" s="70">
        <v>30</v>
      </c>
      <c r="I54" s="71" t="s">
        <v>416</v>
      </c>
      <c r="J54" s="72"/>
      <c r="K54" s="22">
        <v>111</v>
      </c>
      <c r="L54" s="2" t="s">
        <v>38</v>
      </c>
      <c r="M54" s="2" t="s">
        <v>317</v>
      </c>
      <c r="N54" s="2" t="s">
        <v>40</v>
      </c>
      <c r="O54" s="2" t="s">
        <v>27</v>
      </c>
      <c r="P54" s="79">
        <v>33</v>
      </c>
      <c r="Q54" s="71" t="s">
        <v>400</v>
      </c>
      <c r="R54" s="19"/>
    </row>
    <row r="55" spans="3:18" ht="12" customHeight="1">
      <c r="C55" s="22">
        <v>47</v>
      </c>
      <c r="D55" s="2" t="s">
        <v>31</v>
      </c>
      <c r="E55" s="2" t="s">
        <v>52</v>
      </c>
      <c r="F55" s="2" t="s">
        <v>7</v>
      </c>
      <c r="G55" s="2" t="s">
        <v>29</v>
      </c>
      <c r="H55" s="70">
        <v>30</v>
      </c>
      <c r="I55" s="80" t="s">
        <v>383</v>
      </c>
      <c r="J55" s="72"/>
      <c r="K55" s="22">
        <v>112</v>
      </c>
      <c r="L55" s="2" t="s">
        <v>56</v>
      </c>
      <c r="M55" s="2" t="s">
        <v>216</v>
      </c>
      <c r="N55" s="2" t="s">
        <v>328</v>
      </c>
      <c r="O55" s="2" t="s">
        <v>29</v>
      </c>
      <c r="P55" s="79">
        <v>33</v>
      </c>
      <c r="Q55" s="80" t="s">
        <v>385</v>
      </c>
      <c r="R55" s="19"/>
    </row>
    <row r="56" spans="3:18" ht="12" customHeight="1">
      <c r="C56" s="22">
        <v>48</v>
      </c>
      <c r="D56" s="2" t="s">
        <v>19</v>
      </c>
      <c r="E56" s="2" t="s">
        <v>412</v>
      </c>
      <c r="F56" s="2" t="s">
        <v>7</v>
      </c>
      <c r="G56" s="2" t="s">
        <v>48</v>
      </c>
      <c r="H56" s="70">
        <v>30</v>
      </c>
      <c r="I56" s="71" t="s">
        <v>398</v>
      </c>
      <c r="J56" s="72"/>
      <c r="K56" s="22">
        <v>113</v>
      </c>
      <c r="L56" s="2" t="s">
        <v>44</v>
      </c>
      <c r="M56" s="2" t="s">
        <v>124</v>
      </c>
      <c r="N56" s="2" t="s">
        <v>14</v>
      </c>
      <c r="O56" s="2" t="s">
        <v>57</v>
      </c>
      <c r="P56" s="79">
        <v>33</v>
      </c>
      <c r="Q56" s="71" t="s">
        <v>402</v>
      </c>
      <c r="R56" s="19"/>
    </row>
    <row r="57" spans="3:18" ht="12" customHeight="1">
      <c r="C57" s="22">
        <v>49</v>
      </c>
      <c r="D57" s="2" t="s">
        <v>56</v>
      </c>
      <c r="E57" s="2" t="s">
        <v>257</v>
      </c>
      <c r="F57" s="2" t="s">
        <v>11</v>
      </c>
      <c r="G57" s="2" t="s">
        <v>57</v>
      </c>
      <c r="H57" s="70">
        <v>30</v>
      </c>
      <c r="I57" s="71" t="s">
        <v>421</v>
      </c>
      <c r="J57" s="72"/>
      <c r="K57" s="22">
        <v>114</v>
      </c>
      <c r="L57" s="2" t="s">
        <v>31</v>
      </c>
      <c r="M57" s="2" t="s">
        <v>199</v>
      </c>
      <c r="N57" s="2" t="s">
        <v>12</v>
      </c>
      <c r="O57" s="2" t="s">
        <v>29</v>
      </c>
      <c r="P57" s="79">
        <v>33</v>
      </c>
      <c r="Q57" s="71" t="s">
        <v>357</v>
      </c>
      <c r="R57" s="19"/>
    </row>
    <row r="58" spans="3:18" ht="12" customHeight="1">
      <c r="C58" s="22">
        <v>50</v>
      </c>
      <c r="D58" s="2" t="s">
        <v>19</v>
      </c>
      <c r="E58" s="2" t="s">
        <v>110</v>
      </c>
      <c r="F58" s="2" t="s">
        <v>28</v>
      </c>
      <c r="G58" s="2" t="s">
        <v>29</v>
      </c>
      <c r="H58" s="70">
        <v>30</v>
      </c>
      <c r="I58" s="71" t="s">
        <v>369</v>
      </c>
      <c r="J58" s="72"/>
      <c r="K58" s="22">
        <v>115</v>
      </c>
      <c r="L58" s="2" t="s">
        <v>38</v>
      </c>
      <c r="M58" s="2" t="s">
        <v>42</v>
      </c>
      <c r="N58" s="2" t="s">
        <v>50</v>
      </c>
      <c r="O58" s="2" t="s">
        <v>29</v>
      </c>
      <c r="P58" s="79">
        <v>33</v>
      </c>
      <c r="Q58" s="71" t="s">
        <v>386</v>
      </c>
      <c r="R58" s="19"/>
    </row>
    <row r="59" spans="3:18" ht="12" customHeight="1">
      <c r="C59" s="22">
        <v>51</v>
      </c>
      <c r="D59" s="2" t="s">
        <v>19</v>
      </c>
      <c r="E59" s="2" t="s">
        <v>207</v>
      </c>
      <c r="F59" s="2" t="s">
        <v>28</v>
      </c>
      <c r="G59" s="2" t="s">
        <v>29</v>
      </c>
      <c r="H59" s="70">
        <v>30</v>
      </c>
      <c r="I59" s="80" t="s">
        <v>387</v>
      </c>
      <c r="J59" s="72"/>
      <c r="K59" s="22">
        <v>116</v>
      </c>
      <c r="L59" s="2" t="s">
        <v>31</v>
      </c>
      <c r="M59" s="2" t="s">
        <v>68</v>
      </c>
      <c r="N59" s="2" t="s">
        <v>10</v>
      </c>
      <c r="O59" s="2" t="s">
        <v>29</v>
      </c>
      <c r="P59" s="79">
        <v>33</v>
      </c>
      <c r="Q59" s="71" t="s">
        <v>397</v>
      </c>
      <c r="R59" s="19"/>
    </row>
    <row r="60" spans="3:18" ht="12" customHeight="1">
      <c r="C60" s="22">
        <v>52</v>
      </c>
      <c r="D60" s="2" t="s">
        <v>32</v>
      </c>
      <c r="E60" s="2" t="s">
        <v>303</v>
      </c>
      <c r="F60" s="2" t="s">
        <v>12</v>
      </c>
      <c r="G60" s="2" t="s">
        <v>27</v>
      </c>
      <c r="H60" s="70">
        <v>30</v>
      </c>
      <c r="I60" s="71" t="s">
        <v>390</v>
      </c>
      <c r="J60" s="72"/>
      <c r="K60" s="22">
        <v>117</v>
      </c>
      <c r="L60" s="2" t="s">
        <v>5</v>
      </c>
      <c r="M60" s="2" t="s">
        <v>235</v>
      </c>
      <c r="N60" s="2" t="s">
        <v>28</v>
      </c>
      <c r="O60" s="2" t="s">
        <v>229</v>
      </c>
      <c r="P60" s="79">
        <v>33</v>
      </c>
      <c r="Q60" s="71" t="s">
        <v>418</v>
      </c>
      <c r="R60" s="19"/>
    </row>
    <row r="61" spans="3:18" ht="12" customHeight="1">
      <c r="C61" s="22">
        <v>53</v>
      </c>
      <c r="D61" s="2" t="s">
        <v>38</v>
      </c>
      <c r="E61" s="2" t="s">
        <v>147</v>
      </c>
      <c r="F61" s="2" t="s">
        <v>50</v>
      </c>
      <c r="G61" s="2" t="s">
        <v>29</v>
      </c>
      <c r="H61" s="70">
        <v>30</v>
      </c>
      <c r="I61" s="71" t="s">
        <v>378</v>
      </c>
      <c r="J61" s="72"/>
      <c r="K61" s="22">
        <v>118</v>
      </c>
      <c r="L61" s="2" t="s">
        <v>31</v>
      </c>
      <c r="M61" s="2" t="s">
        <v>119</v>
      </c>
      <c r="N61" s="2" t="s">
        <v>328</v>
      </c>
      <c r="O61" s="2" t="s">
        <v>57</v>
      </c>
      <c r="P61" s="79">
        <v>34</v>
      </c>
      <c r="Q61" s="71" t="s">
        <v>373</v>
      </c>
      <c r="R61" s="19"/>
    </row>
    <row r="62" spans="3:18" ht="12" customHeight="1">
      <c r="C62" s="22">
        <v>54</v>
      </c>
      <c r="D62" s="2" t="s">
        <v>38</v>
      </c>
      <c r="E62" s="2" t="s">
        <v>408</v>
      </c>
      <c r="F62" s="2" t="s">
        <v>12</v>
      </c>
      <c r="G62" s="2" t="s">
        <v>27</v>
      </c>
      <c r="H62" s="70">
        <v>30</v>
      </c>
      <c r="I62" s="71" t="s">
        <v>371</v>
      </c>
      <c r="J62" s="72"/>
      <c r="K62" s="22">
        <v>119</v>
      </c>
      <c r="L62" s="2" t="s">
        <v>32</v>
      </c>
      <c r="M62" s="2" t="s">
        <v>49</v>
      </c>
      <c r="N62" s="2" t="s">
        <v>10</v>
      </c>
      <c r="O62" s="2" t="s">
        <v>27</v>
      </c>
      <c r="P62" s="79">
        <v>34</v>
      </c>
      <c r="Q62" s="71" t="s">
        <v>389</v>
      </c>
      <c r="R62" s="19"/>
    </row>
    <row r="63" spans="3:18" ht="12" customHeight="1">
      <c r="C63" s="22">
        <v>55</v>
      </c>
      <c r="D63" s="2" t="s">
        <v>38</v>
      </c>
      <c r="E63" s="2" t="s">
        <v>193</v>
      </c>
      <c r="F63" s="2" t="s">
        <v>12</v>
      </c>
      <c r="G63" s="2" t="s">
        <v>48</v>
      </c>
      <c r="H63" s="70">
        <v>30</v>
      </c>
      <c r="I63" s="71" t="s">
        <v>405</v>
      </c>
      <c r="J63" s="72"/>
      <c r="K63" s="22">
        <v>120</v>
      </c>
      <c r="L63" s="2" t="s">
        <v>19</v>
      </c>
      <c r="M63" s="2" t="s">
        <v>122</v>
      </c>
      <c r="N63" s="2" t="s">
        <v>7</v>
      </c>
      <c r="O63" s="2" t="s">
        <v>57</v>
      </c>
      <c r="P63" s="79">
        <v>34</v>
      </c>
      <c r="Q63" s="71" t="s">
        <v>415</v>
      </c>
      <c r="R63" s="19"/>
    </row>
    <row r="64" spans="3:18" ht="12" customHeight="1">
      <c r="C64" s="22">
        <v>56</v>
      </c>
      <c r="D64" s="2" t="s">
        <v>35</v>
      </c>
      <c r="E64" s="2" t="s">
        <v>143</v>
      </c>
      <c r="F64" s="2" t="s">
        <v>7</v>
      </c>
      <c r="G64" s="2" t="s">
        <v>27</v>
      </c>
      <c r="H64" s="70">
        <v>30</v>
      </c>
      <c r="I64" s="71" t="s">
        <v>359</v>
      </c>
      <c r="J64" s="72"/>
      <c r="K64" s="22">
        <v>121</v>
      </c>
      <c r="L64" s="2" t="s">
        <v>56</v>
      </c>
      <c r="M64" s="2" t="s">
        <v>77</v>
      </c>
      <c r="N64" s="2" t="s">
        <v>328</v>
      </c>
      <c r="O64" s="2" t="s">
        <v>101</v>
      </c>
      <c r="P64" s="79">
        <v>34</v>
      </c>
      <c r="Q64" s="71" t="s">
        <v>369</v>
      </c>
      <c r="R64" s="19"/>
    </row>
    <row r="65" spans="3:18" ht="12" customHeight="1">
      <c r="C65" s="22">
        <v>57</v>
      </c>
      <c r="D65" s="2" t="s">
        <v>45</v>
      </c>
      <c r="E65" s="2" t="s">
        <v>192</v>
      </c>
      <c r="F65" s="2" t="s">
        <v>12</v>
      </c>
      <c r="G65" s="2" t="s">
        <v>27</v>
      </c>
      <c r="H65" s="70">
        <v>30</v>
      </c>
      <c r="I65" s="71" t="s">
        <v>379</v>
      </c>
      <c r="J65" s="72"/>
      <c r="K65" s="22">
        <v>122</v>
      </c>
      <c r="L65" s="2" t="s">
        <v>27</v>
      </c>
      <c r="M65" s="2" t="s">
        <v>429</v>
      </c>
      <c r="N65" s="2" t="s">
        <v>28</v>
      </c>
      <c r="O65" s="2" t="s">
        <v>27</v>
      </c>
      <c r="P65" s="79">
        <v>34</v>
      </c>
      <c r="Q65" s="71" t="s">
        <v>390</v>
      </c>
      <c r="R65" s="19"/>
    </row>
    <row r="66" spans="3:18" ht="12" customHeight="1">
      <c r="C66" s="22">
        <v>58</v>
      </c>
      <c r="D66" s="2" t="s">
        <v>35</v>
      </c>
      <c r="E66" s="2" t="s">
        <v>204</v>
      </c>
      <c r="F66" s="2" t="s">
        <v>40</v>
      </c>
      <c r="G66" s="2" t="s">
        <v>27</v>
      </c>
      <c r="H66" s="70">
        <v>30</v>
      </c>
      <c r="I66" s="71" t="s">
        <v>399</v>
      </c>
      <c r="J66" s="72"/>
      <c r="K66" s="22">
        <v>123</v>
      </c>
      <c r="L66" s="2" t="s">
        <v>267</v>
      </c>
      <c r="M66" s="2" t="s">
        <v>241</v>
      </c>
      <c r="N66" s="2" t="s">
        <v>26</v>
      </c>
      <c r="O66" s="2" t="s">
        <v>48</v>
      </c>
      <c r="P66" s="79">
        <v>34</v>
      </c>
      <c r="Q66" s="71" t="s">
        <v>371</v>
      </c>
      <c r="R66" s="19"/>
    </row>
    <row r="67" spans="3:18" ht="12" customHeight="1">
      <c r="C67" s="22">
        <v>59</v>
      </c>
      <c r="D67" s="2" t="s">
        <v>27</v>
      </c>
      <c r="E67" s="2" t="s">
        <v>186</v>
      </c>
      <c r="F67" s="2" t="s">
        <v>17</v>
      </c>
      <c r="G67" s="2" t="s">
        <v>48</v>
      </c>
      <c r="H67" s="70">
        <v>30</v>
      </c>
      <c r="I67" s="71" t="s">
        <v>400</v>
      </c>
      <c r="J67" s="72"/>
      <c r="K67" s="22">
        <v>124</v>
      </c>
      <c r="L67" s="2" t="s">
        <v>31</v>
      </c>
      <c r="M67" s="2" t="s">
        <v>263</v>
      </c>
      <c r="N67" s="2" t="s">
        <v>9</v>
      </c>
      <c r="O67" s="2" t="s">
        <v>27</v>
      </c>
      <c r="P67" s="79">
        <v>34</v>
      </c>
      <c r="Q67" s="71" t="s">
        <v>391</v>
      </c>
      <c r="R67" s="19"/>
    </row>
    <row r="68" spans="3:18" ht="12" customHeight="1">
      <c r="C68" s="22">
        <v>60</v>
      </c>
      <c r="D68" s="2" t="s">
        <v>56</v>
      </c>
      <c r="E68" s="2" t="s">
        <v>114</v>
      </c>
      <c r="F68" s="2" t="s">
        <v>17</v>
      </c>
      <c r="G68" s="2" t="s">
        <v>27</v>
      </c>
      <c r="H68" s="70">
        <v>30</v>
      </c>
      <c r="I68" s="71" t="s">
        <v>372</v>
      </c>
      <c r="J68" s="72"/>
      <c r="K68" s="22">
        <v>125</v>
      </c>
      <c r="L68" s="2" t="s">
        <v>13</v>
      </c>
      <c r="M68" s="2" t="s">
        <v>118</v>
      </c>
      <c r="N68" s="2" t="s">
        <v>9</v>
      </c>
      <c r="O68" s="2" t="s">
        <v>82</v>
      </c>
      <c r="P68" s="79">
        <v>34</v>
      </c>
      <c r="Q68" s="71" t="s">
        <v>362</v>
      </c>
      <c r="R68" s="19"/>
    </row>
    <row r="69" spans="3:18" ht="12" customHeight="1">
      <c r="C69" s="22">
        <v>61</v>
      </c>
      <c r="D69" s="2" t="s">
        <v>44</v>
      </c>
      <c r="E69" s="2" t="s">
        <v>248</v>
      </c>
      <c r="F69" s="2" t="s">
        <v>12</v>
      </c>
      <c r="G69" s="2" t="s">
        <v>57</v>
      </c>
      <c r="H69" s="70">
        <v>30</v>
      </c>
      <c r="I69" s="71" t="s">
        <v>357</v>
      </c>
      <c r="J69" s="72"/>
      <c r="K69" s="22">
        <v>126</v>
      </c>
      <c r="L69" s="2" t="s">
        <v>56</v>
      </c>
      <c r="M69" s="2" t="s">
        <v>187</v>
      </c>
      <c r="N69" s="2" t="s">
        <v>88</v>
      </c>
      <c r="O69" s="2" t="s">
        <v>29</v>
      </c>
      <c r="P69" s="79">
        <v>34</v>
      </c>
      <c r="Q69" s="71" t="s">
        <v>420</v>
      </c>
      <c r="R69" s="19"/>
    </row>
    <row r="70" spans="3:18" ht="12" customHeight="1">
      <c r="C70" s="22">
        <v>62</v>
      </c>
      <c r="D70" s="2" t="s">
        <v>35</v>
      </c>
      <c r="E70" s="2" t="s">
        <v>134</v>
      </c>
      <c r="F70" s="2" t="s">
        <v>11</v>
      </c>
      <c r="G70" s="2" t="s">
        <v>29</v>
      </c>
      <c r="H70" s="70">
        <v>30</v>
      </c>
      <c r="I70" s="71" t="s">
        <v>406</v>
      </c>
      <c r="J70" s="72"/>
      <c r="K70" s="22">
        <v>127</v>
      </c>
      <c r="L70" s="2" t="s">
        <v>56</v>
      </c>
      <c r="M70" s="2" t="s">
        <v>160</v>
      </c>
      <c r="N70" s="2" t="s">
        <v>10</v>
      </c>
      <c r="O70" s="2" t="s">
        <v>101</v>
      </c>
      <c r="P70" s="79">
        <v>34</v>
      </c>
      <c r="Q70" s="71" t="s">
        <v>413</v>
      </c>
      <c r="R70" s="19"/>
    </row>
    <row r="71" spans="3:18" ht="12" customHeight="1">
      <c r="C71" s="22">
        <v>63</v>
      </c>
      <c r="D71" s="2" t="s">
        <v>32</v>
      </c>
      <c r="E71" s="2" t="s">
        <v>112</v>
      </c>
      <c r="F71" s="2" t="s">
        <v>28</v>
      </c>
      <c r="G71" s="2" t="s">
        <v>27</v>
      </c>
      <c r="H71" s="70">
        <v>30</v>
      </c>
      <c r="I71" s="71" t="s">
        <v>414</v>
      </c>
      <c r="J71" s="72"/>
      <c r="K71" s="22">
        <v>128</v>
      </c>
      <c r="L71" s="2" t="s">
        <v>13</v>
      </c>
      <c r="M71" s="2" t="s">
        <v>87</v>
      </c>
      <c r="N71" s="2" t="s">
        <v>40</v>
      </c>
      <c r="O71" s="2" t="s">
        <v>57</v>
      </c>
      <c r="P71" s="79">
        <v>34</v>
      </c>
      <c r="Q71" s="71" t="s">
        <v>396</v>
      </c>
      <c r="R71" s="19"/>
    </row>
    <row r="72" spans="3:18" ht="12" customHeight="1">
      <c r="C72" s="22">
        <v>64</v>
      </c>
      <c r="D72" s="2" t="s">
        <v>38</v>
      </c>
      <c r="E72" s="2" t="s">
        <v>132</v>
      </c>
      <c r="F72" s="2" t="s">
        <v>28</v>
      </c>
      <c r="G72" s="2" t="s">
        <v>57</v>
      </c>
      <c r="H72" s="70">
        <v>30</v>
      </c>
      <c r="I72" s="71" t="s">
        <v>417</v>
      </c>
      <c r="J72" s="72"/>
      <c r="K72" s="22">
        <v>129</v>
      </c>
      <c r="L72" s="2" t="s">
        <v>38</v>
      </c>
      <c r="M72" s="2" t="s">
        <v>170</v>
      </c>
      <c r="N72" s="2" t="s">
        <v>11</v>
      </c>
      <c r="O72" s="2" t="s">
        <v>27</v>
      </c>
      <c r="P72" s="79">
        <v>34</v>
      </c>
      <c r="Q72" s="71" t="s">
        <v>402</v>
      </c>
      <c r="R72" s="19"/>
    </row>
    <row r="73" spans="3:18" ht="12" customHeight="1">
      <c r="C73" s="22">
        <v>65</v>
      </c>
      <c r="D73" s="2" t="s">
        <v>27</v>
      </c>
      <c r="E73" s="2" t="s">
        <v>188</v>
      </c>
      <c r="F73" s="2" t="s">
        <v>40</v>
      </c>
      <c r="G73" s="2" t="s">
        <v>27</v>
      </c>
      <c r="H73" s="70">
        <v>30</v>
      </c>
      <c r="I73" s="71" t="s">
        <v>388</v>
      </c>
      <c r="J73" s="72"/>
      <c r="K73" s="22">
        <v>130</v>
      </c>
      <c r="L73" s="2" t="s">
        <v>38</v>
      </c>
      <c r="M73" s="2" t="s">
        <v>261</v>
      </c>
      <c r="N73" s="2" t="s">
        <v>40</v>
      </c>
      <c r="O73" s="2" t="s">
        <v>29</v>
      </c>
      <c r="P73" s="79">
        <v>34</v>
      </c>
      <c r="Q73" s="71" t="s">
        <v>386</v>
      </c>
      <c r="R73" s="19"/>
    </row>
    <row r="74" spans="3:18" ht="12" customHeight="1">
      <c r="C74" s="15"/>
      <c r="D74" s="19"/>
      <c r="E74" s="19"/>
      <c r="F74" s="19"/>
      <c r="G74" s="19"/>
      <c r="H74" s="82"/>
      <c r="I74" s="74"/>
      <c r="J74" s="72"/>
      <c r="K74" s="15"/>
      <c r="L74" s="19"/>
      <c r="M74" s="19"/>
      <c r="N74" s="19"/>
      <c r="O74" s="19"/>
      <c r="P74" s="75"/>
      <c r="Q74" s="74"/>
      <c r="R74" s="19"/>
    </row>
    <row r="75" spans="3:11" ht="12" customHeight="1">
      <c r="C75" s="60" t="s">
        <v>325</v>
      </c>
      <c r="G75" s="30" t="s">
        <v>22</v>
      </c>
      <c r="H75" s="75"/>
      <c r="K75" s="60" t="str">
        <f>+K6</f>
        <v>Worksop 8th July 2009</v>
      </c>
    </row>
    <row r="76" ht="12" customHeight="1">
      <c r="H76" s="75"/>
    </row>
    <row r="77" spans="3:17" s="27" customFormat="1" ht="12" customHeight="1">
      <c r="C77" s="22" t="s">
        <v>1</v>
      </c>
      <c r="D77" s="22"/>
      <c r="E77" s="23" t="s">
        <v>23</v>
      </c>
      <c r="F77" s="23" t="s">
        <v>2</v>
      </c>
      <c r="G77" s="22" t="s">
        <v>25</v>
      </c>
      <c r="H77" s="65" t="s">
        <v>24</v>
      </c>
      <c r="I77" s="66"/>
      <c r="J77" s="67"/>
      <c r="K77" s="22" t="s">
        <v>1</v>
      </c>
      <c r="L77" s="22"/>
      <c r="M77" s="23" t="s">
        <v>23</v>
      </c>
      <c r="N77" s="23" t="s">
        <v>2</v>
      </c>
      <c r="O77" s="22" t="s">
        <v>25</v>
      </c>
      <c r="P77" s="68" t="s">
        <v>24</v>
      </c>
      <c r="Q77" s="69"/>
    </row>
    <row r="78" spans="3:17" ht="12" customHeight="1">
      <c r="C78" s="22">
        <v>131</v>
      </c>
      <c r="D78" s="2" t="s">
        <v>19</v>
      </c>
      <c r="E78" s="2" t="s">
        <v>84</v>
      </c>
      <c r="F78" s="2" t="s">
        <v>14</v>
      </c>
      <c r="G78" s="2" t="s">
        <v>57</v>
      </c>
      <c r="H78" s="70">
        <v>34</v>
      </c>
      <c r="I78" s="71" t="s">
        <v>374</v>
      </c>
      <c r="J78" s="72"/>
      <c r="K78" s="22">
        <v>196</v>
      </c>
      <c r="L78" s="2" t="s">
        <v>63</v>
      </c>
      <c r="M78" s="2" t="s">
        <v>409</v>
      </c>
      <c r="N78" s="2" t="s">
        <v>166</v>
      </c>
      <c r="O78" s="2" t="s">
        <v>27</v>
      </c>
      <c r="P78" s="79">
        <v>46</v>
      </c>
      <c r="Q78" s="81" t="s">
        <v>363</v>
      </c>
    </row>
    <row r="79" spans="3:17" ht="12" customHeight="1">
      <c r="C79" s="22">
        <v>132</v>
      </c>
      <c r="D79" s="2" t="s">
        <v>19</v>
      </c>
      <c r="E79" s="2" t="s">
        <v>46</v>
      </c>
      <c r="F79" s="2" t="s">
        <v>328</v>
      </c>
      <c r="G79" s="2" t="s">
        <v>57</v>
      </c>
      <c r="H79" s="70">
        <v>34</v>
      </c>
      <c r="I79" s="71" t="s">
        <v>407</v>
      </c>
      <c r="K79" s="22">
        <v>197</v>
      </c>
      <c r="L79" s="2" t="s">
        <v>13</v>
      </c>
      <c r="M79" s="2" t="s">
        <v>46</v>
      </c>
      <c r="N79" s="2" t="s">
        <v>10</v>
      </c>
      <c r="O79" s="2" t="s">
        <v>48</v>
      </c>
      <c r="P79" s="79">
        <v>47</v>
      </c>
      <c r="Q79" s="81" t="s">
        <v>395</v>
      </c>
    </row>
    <row r="80" spans="3:18" ht="12" customHeight="1">
      <c r="C80" s="22">
        <v>133</v>
      </c>
      <c r="D80" s="2" t="s">
        <v>5</v>
      </c>
      <c r="E80" s="2" t="s">
        <v>98</v>
      </c>
      <c r="F80" s="2" t="s">
        <v>28</v>
      </c>
      <c r="G80" s="2" t="s">
        <v>29</v>
      </c>
      <c r="H80" s="70">
        <v>34</v>
      </c>
      <c r="I80" s="71" t="s">
        <v>403</v>
      </c>
      <c r="J80" s="72"/>
      <c r="K80" s="15"/>
      <c r="L80" s="4"/>
      <c r="M80" s="4"/>
      <c r="N80" s="4"/>
      <c r="O80" s="4"/>
      <c r="P80" s="75"/>
      <c r="Q80" s="72"/>
      <c r="R80" s="19"/>
    </row>
    <row r="81" spans="3:18" ht="12" customHeight="1">
      <c r="C81" s="22">
        <v>134</v>
      </c>
      <c r="D81" s="2" t="s">
        <v>6</v>
      </c>
      <c r="E81" s="2" t="s">
        <v>176</v>
      </c>
      <c r="F81" s="2" t="s">
        <v>28</v>
      </c>
      <c r="G81" s="2" t="s">
        <v>244</v>
      </c>
      <c r="H81" s="70">
        <v>34</v>
      </c>
      <c r="I81" s="71" t="s">
        <v>418</v>
      </c>
      <c r="J81" s="72"/>
      <c r="K81" s="15"/>
      <c r="L81" s="4"/>
      <c r="M81" s="4"/>
      <c r="N81" s="4"/>
      <c r="O81" s="4"/>
      <c r="P81" s="75"/>
      <c r="Q81" s="72"/>
      <c r="R81" s="19"/>
    </row>
    <row r="82" spans="3:18" ht="12" customHeight="1">
      <c r="C82" s="22">
        <v>135</v>
      </c>
      <c r="D82" s="2" t="s">
        <v>27</v>
      </c>
      <c r="E82" s="2" t="s">
        <v>212</v>
      </c>
      <c r="F82" s="2" t="s">
        <v>9</v>
      </c>
      <c r="G82" s="2" t="s">
        <v>82</v>
      </c>
      <c r="H82" s="70">
        <v>35</v>
      </c>
      <c r="I82" s="71" t="s">
        <v>393</v>
      </c>
      <c r="J82" s="72"/>
      <c r="K82" s="15"/>
      <c r="L82" s="4"/>
      <c r="M82" s="4"/>
      <c r="N82" s="4"/>
      <c r="O82" s="4"/>
      <c r="P82" s="75"/>
      <c r="Q82" s="72"/>
      <c r="R82" s="19"/>
    </row>
    <row r="83" spans="3:18" ht="12" customHeight="1">
      <c r="C83" s="22">
        <v>136</v>
      </c>
      <c r="D83" s="2" t="s">
        <v>35</v>
      </c>
      <c r="E83" s="2" t="s">
        <v>72</v>
      </c>
      <c r="F83" s="2" t="s">
        <v>50</v>
      </c>
      <c r="G83" s="2" t="s">
        <v>57</v>
      </c>
      <c r="H83" s="70">
        <v>35</v>
      </c>
      <c r="I83" s="71" t="s">
        <v>364</v>
      </c>
      <c r="J83" s="72"/>
      <c r="K83" s="15"/>
      <c r="L83" s="4"/>
      <c r="M83" s="4"/>
      <c r="N83" s="4"/>
      <c r="O83" s="4"/>
      <c r="P83" s="75"/>
      <c r="Q83" s="72"/>
      <c r="R83" s="19"/>
    </row>
    <row r="84" spans="3:18" ht="12" customHeight="1">
      <c r="C84" s="22">
        <v>137</v>
      </c>
      <c r="D84" s="2" t="s">
        <v>35</v>
      </c>
      <c r="E84" s="2" t="s">
        <v>210</v>
      </c>
      <c r="F84" s="2" t="s">
        <v>28</v>
      </c>
      <c r="G84" s="2" t="s">
        <v>29</v>
      </c>
      <c r="H84" s="70">
        <v>35</v>
      </c>
      <c r="I84" s="71" t="s">
        <v>376</v>
      </c>
      <c r="J84" s="72"/>
      <c r="K84" s="15"/>
      <c r="L84" s="4"/>
      <c r="M84" s="4"/>
      <c r="N84" s="4"/>
      <c r="O84" s="4"/>
      <c r="P84" s="75"/>
      <c r="Q84" s="72"/>
      <c r="R84" s="19"/>
    </row>
    <row r="85" spans="3:18" ht="12" customHeight="1">
      <c r="C85" s="22">
        <v>138</v>
      </c>
      <c r="D85" s="2" t="s">
        <v>31</v>
      </c>
      <c r="E85" s="2" t="s">
        <v>260</v>
      </c>
      <c r="F85" s="2" t="s">
        <v>166</v>
      </c>
      <c r="G85" s="2" t="s">
        <v>48</v>
      </c>
      <c r="H85" s="70">
        <v>35</v>
      </c>
      <c r="I85" s="71" t="s">
        <v>371</v>
      </c>
      <c r="J85" s="72"/>
      <c r="K85" s="15"/>
      <c r="L85" s="4"/>
      <c r="M85" s="4"/>
      <c r="N85" s="4"/>
      <c r="O85" s="4"/>
      <c r="P85" s="75"/>
      <c r="Q85" s="72"/>
      <c r="R85" s="19"/>
    </row>
    <row r="86" spans="3:18" ht="12" customHeight="1">
      <c r="C86" s="22">
        <v>139</v>
      </c>
      <c r="D86" s="2" t="s">
        <v>13</v>
      </c>
      <c r="E86" s="2" t="s">
        <v>236</v>
      </c>
      <c r="F86" s="2" t="s">
        <v>28</v>
      </c>
      <c r="G86" s="2" t="s">
        <v>29</v>
      </c>
      <c r="H86" s="70">
        <v>35</v>
      </c>
      <c r="I86" s="71" t="s">
        <v>394</v>
      </c>
      <c r="J86" s="72"/>
      <c r="K86" s="15"/>
      <c r="L86" s="4"/>
      <c r="M86" s="4"/>
      <c r="N86" s="4"/>
      <c r="O86" s="4"/>
      <c r="P86" s="75"/>
      <c r="Q86" s="72"/>
      <c r="R86" s="19"/>
    </row>
    <row r="87" spans="3:18" ht="12" customHeight="1">
      <c r="C87" s="22">
        <v>140</v>
      </c>
      <c r="D87" s="2" t="s">
        <v>19</v>
      </c>
      <c r="E87" s="2" t="s">
        <v>64</v>
      </c>
      <c r="F87" s="2" t="s">
        <v>17</v>
      </c>
      <c r="G87" s="2" t="s">
        <v>57</v>
      </c>
      <c r="H87" s="70">
        <v>35</v>
      </c>
      <c r="I87" s="71" t="s">
        <v>362</v>
      </c>
      <c r="J87" s="72"/>
      <c r="K87" s="15"/>
      <c r="L87" s="4"/>
      <c r="M87" s="4"/>
      <c r="N87" s="4"/>
      <c r="O87" s="4"/>
      <c r="P87" s="75"/>
      <c r="Q87" s="72"/>
      <c r="R87" s="19"/>
    </row>
    <row r="88" spans="3:18" ht="12" customHeight="1">
      <c r="C88" s="22">
        <v>141</v>
      </c>
      <c r="D88" s="2" t="s">
        <v>35</v>
      </c>
      <c r="E88" s="2" t="s">
        <v>148</v>
      </c>
      <c r="F88" s="2" t="s">
        <v>7</v>
      </c>
      <c r="G88" s="2" t="s">
        <v>57</v>
      </c>
      <c r="H88" s="70">
        <v>35</v>
      </c>
      <c r="I88" s="71" t="s">
        <v>359</v>
      </c>
      <c r="J88" s="72"/>
      <c r="K88" s="15"/>
      <c r="L88" s="4"/>
      <c r="M88" s="4"/>
      <c r="N88" s="4"/>
      <c r="O88" s="4"/>
      <c r="P88" s="75"/>
      <c r="Q88" s="72"/>
      <c r="R88" s="19"/>
    </row>
    <row r="89" spans="3:18" ht="12" customHeight="1">
      <c r="C89" s="22">
        <v>142</v>
      </c>
      <c r="D89" s="2" t="s">
        <v>97</v>
      </c>
      <c r="E89" s="2" t="s">
        <v>149</v>
      </c>
      <c r="F89" s="2" t="s">
        <v>50</v>
      </c>
      <c r="G89" s="2" t="s">
        <v>29</v>
      </c>
      <c r="H89" s="70">
        <v>35</v>
      </c>
      <c r="I89" s="71" t="s">
        <v>396</v>
      </c>
      <c r="J89" s="72"/>
      <c r="K89" s="15"/>
      <c r="L89" s="4"/>
      <c r="M89" s="4"/>
      <c r="N89" s="4"/>
      <c r="O89" s="4"/>
      <c r="P89" s="75"/>
      <c r="Q89" s="72"/>
      <c r="R89" s="19"/>
    </row>
    <row r="90" spans="3:18" ht="12" customHeight="1">
      <c r="C90" s="22">
        <v>143</v>
      </c>
      <c r="D90" s="2" t="s">
        <v>5</v>
      </c>
      <c r="E90" s="2" t="s">
        <v>79</v>
      </c>
      <c r="F90" s="2" t="s">
        <v>17</v>
      </c>
      <c r="G90" s="2" t="s">
        <v>82</v>
      </c>
      <c r="H90" s="70">
        <v>35</v>
      </c>
      <c r="I90" s="71" t="s">
        <v>374</v>
      </c>
      <c r="J90" s="72"/>
      <c r="K90" s="15"/>
      <c r="L90" s="4"/>
      <c r="M90" s="4"/>
      <c r="N90" s="4"/>
      <c r="O90" s="4"/>
      <c r="P90" s="75"/>
      <c r="Q90" s="72"/>
      <c r="R90" s="19"/>
    </row>
    <row r="91" spans="3:18" ht="12" customHeight="1">
      <c r="C91" s="22">
        <v>144</v>
      </c>
      <c r="D91" s="2" t="s">
        <v>27</v>
      </c>
      <c r="E91" s="2" t="s">
        <v>92</v>
      </c>
      <c r="F91" s="2" t="s">
        <v>40</v>
      </c>
      <c r="G91" s="2" t="s">
        <v>29</v>
      </c>
      <c r="H91" s="70">
        <v>35</v>
      </c>
      <c r="I91" s="71" t="s">
        <v>360</v>
      </c>
      <c r="J91" s="72"/>
      <c r="K91" s="15"/>
      <c r="L91" s="4"/>
      <c r="M91" s="4"/>
      <c r="N91" s="4"/>
      <c r="O91" s="4"/>
      <c r="P91" s="75"/>
      <c r="Q91" s="72"/>
      <c r="R91" s="19"/>
    </row>
    <row r="92" spans="3:18" ht="12" customHeight="1">
      <c r="C92" s="22">
        <v>145</v>
      </c>
      <c r="D92" s="2" t="s">
        <v>19</v>
      </c>
      <c r="E92" s="2" t="s">
        <v>213</v>
      </c>
      <c r="F92" s="2" t="s">
        <v>26</v>
      </c>
      <c r="G92" s="2" t="s">
        <v>57</v>
      </c>
      <c r="H92" s="70">
        <v>35</v>
      </c>
      <c r="I92" s="71" t="s">
        <v>361</v>
      </c>
      <c r="J92" s="72"/>
      <c r="K92" s="15"/>
      <c r="L92" s="4"/>
      <c r="M92" s="4"/>
      <c r="N92" s="4"/>
      <c r="O92" s="4"/>
      <c r="P92" s="75"/>
      <c r="Q92" s="72"/>
      <c r="R92" s="19"/>
    </row>
    <row r="93" spans="3:18" ht="12" customHeight="1">
      <c r="C93" s="22">
        <v>146</v>
      </c>
      <c r="D93" s="2" t="s">
        <v>35</v>
      </c>
      <c r="E93" s="2" t="s">
        <v>347</v>
      </c>
      <c r="F93" s="2" t="s">
        <v>50</v>
      </c>
      <c r="G93" s="2" t="s">
        <v>57</v>
      </c>
      <c r="H93" s="70">
        <v>35</v>
      </c>
      <c r="I93" s="71" t="s">
        <v>363</v>
      </c>
      <c r="J93" s="72"/>
      <c r="K93" s="15"/>
      <c r="L93" s="4"/>
      <c r="M93" s="4"/>
      <c r="N93" s="4"/>
      <c r="O93" s="4"/>
      <c r="P93" s="75"/>
      <c r="Q93" s="72"/>
      <c r="R93" s="19"/>
    </row>
    <row r="94" spans="3:18" ht="12" customHeight="1">
      <c r="C94" s="22">
        <v>147</v>
      </c>
      <c r="D94" s="2" t="s">
        <v>38</v>
      </c>
      <c r="E94" s="2" t="s">
        <v>143</v>
      </c>
      <c r="F94" s="2" t="s">
        <v>14</v>
      </c>
      <c r="G94" s="2" t="s">
        <v>82</v>
      </c>
      <c r="H94" s="70">
        <v>35</v>
      </c>
      <c r="I94" s="71" t="s">
        <v>375</v>
      </c>
      <c r="J94" s="72"/>
      <c r="K94" s="15"/>
      <c r="L94" s="4"/>
      <c r="M94" s="4"/>
      <c r="N94" s="4"/>
      <c r="O94" s="4"/>
      <c r="P94" s="75"/>
      <c r="Q94" s="72"/>
      <c r="R94" s="19"/>
    </row>
    <row r="95" spans="3:18" ht="12" customHeight="1">
      <c r="C95" s="22">
        <v>148</v>
      </c>
      <c r="D95" s="2" t="s">
        <v>38</v>
      </c>
      <c r="E95" s="2" t="s">
        <v>37</v>
      </c>
      <c r="F95" s="2" t="s">
        <v>17</v>
      </c>
      <c r="G95" s="2" t="s">
        <v>131</v>
      </c>
      <c r="H95" s="70">
        <v>35</v>
      </c>
      <c r="I95" s="71" t="s">
        <v>414</v>
      </c>
      <c r="J95" s="72"/>
      <c r="K95" s="15"/>
      <c r="L95" s="4"/>
      <c r="M95" s="4"/>
      <c r="N95" s="4"/>
      <c r="O95" s="4"/>
      <c r="P95" s="75"/>
      <c r="Q95" s="72"/>
      <c r="R95" s="19"/>
    </row>
    <row r="96" spans="3:18" ht="12" customHeight="1">
      <c r="C96" s="22">
        <v>149</v>
      </c>
      <c r="D96" s="2" t="s">
        <v>19</v>
      </c>
      <c r="E96" s="2" t="s">
        <v>430</v>
      </c>
      <c r="F96" s="2" t="s">
        <v>28</v>
      </c>
      <c r="G96" s="2" t="s">
        <v>27</v>
      </c>
      <c r="H96" s="70">
        <v>35</v>
      </c>
      <c r="I96" s="71" t="s">
        <v>401</v>
      </c>
      <c r="J96" s="72"/>
      <c r="K96" s="15"/>
      <c r="L96" s="4"/>
      <c r="M96" s="4"/>
      <c r="N96" s="4"/>
      <c r="O96" s="4"/>
      <c r="P96" s="75"/>
      <c r="Q96" s="72"/>
      <c r="R96" s="19"/>
    </row>
    <row r="97" spans="3:18" ht="12" customHeight="1">
      <c r="C97" s="22">
        <v>150</v>
      </c>
      <c r="D97" s="2" t="s">
        <v>35</v>
      </c>
      <c r="E97" s="2" t="s">
        <v>310</v>
      </c>
      <c r="F97" s="2" t="s">
        <v>50</v>
      </c>
      <c r="G97" s="2" t="s">
        <v>57</v>
      </c>
      <c r="H97" s="70">
        <v>35</v>
      </c>
      <c r="I97" s="71" t="s">
        <v>418</v>
      </c>
      <c r="J97" s="72"/>
      <c r="K97" s="15"/>
      <c r="L97" s="4"/>
      <c r="M97" s="4"/>
      <c r="N97" s="4"/>
      <c r="O97" s="4"/>
      <c r="P97" s="75"/>
      <c r="Q97" s="72"/>
      <c r="R97" s="19"/>
    </row>
    <row r="98" spans="3:18" ht="12" customHeight="1">
      <c r="C98" s="22">
        <v>151</v>
      </c>
      <c r="D98" s="2" t="s">
        <v>32</v>
      </c>
      <c r="E98" s="2" t="s">
        <v>83</v>
      </c>
      <c r="F98" s="2" t="s">
        <v>328</v>
      </c>
      <c r="G98" s="2" t="s">
        <v>57</v>
      </c>
      <c r="H98" s="70">
        <v>35</v>
      </c>
      <c r="I98" s="71" t="s">
        <v>388</v>
      </c>
      <c r="J98" s="72"/>
      <c r="K98" s="15"/>
      <c r="L98" s="4"/>
      <c r="M98" s="4"/>
      <c r="N98" s="4"/>
      <c r="O98" s="4"/>
      <c r="P98" s="75"/>
      <c r="Q98" s="72"/>
      <c r="R98" s="19"/>
    </row>
    <row r="99" spans="3:18" ht="12" customHeight="1">
      <c r="C99" s="22">
        <v>152</v>
      </c>
      <c r="D99" s="2" t="s">
        <v>5</v>
      </c>
      <c r="E99" s="2" t="s">
        <v>426</v>
      </c>
      <c r="F99" s="2" t="s">
        <v>166</v>
      </c>
      <c r="G99" s="2" t="s">
        <v>27</v>
      </c>
      <c r="H99" s="70">
        <v>36</v>
      </c>
      <c r="I99" s="71" t="s">
        <v>383</v>
      </c>
      <c r="J99" s="72"/>
      <c r="K99" s="15"/>
      <c r="L99" s="4"/>
      <c r="M99" s="4"/>
      <c r="N99" s="4"/>
      <c r="O99" s="4"/>
      <c r="P99" s="75"/>
      <c r="Q99" s="72"/>
      <c r="R99" s="19"/>
    </row>
    <row r="100" spans="3:18" ht="12" customHeight="1">
      <c r="C100" s="22">
        <v>153</v>
      </c>
      <c r="D100" s="2" t="s">
        <v>60</v>
      </c>
      <c r="E100" s="2" t="s">
        <v>239</v>
      </c>
      <c r="F100" s="2" t="s">
        <v>14</v>
      </c>
      <c r="G100" s="2" t="s">
        <v>29</v>
      </c>
      <c r="H100" s="70">
        <v>36</v>
      </c>
      <c r="I100" s="71" t="s">
        <v>415</v>
      </c>
      <c r="J100" s="72"/>
      <c r="K100" s="15"/>
      <c r="L100" s="4"/>
      <c r="M100" s="4"/>
      <c r="N100" s="4"/>
      <c r="O100" s="4"/>
      <c r="P100" s="75"/>
      <c r="Q100" s="72"/>
      <c r="R100" s="19"/>
    </row>
    <row r="101" spans="3:18" ht="12" customHeight="1">
      <c r="C101" s="22">
        <v>154</v>
      </c>
      <c r="D101" s="2" t="s">
        <v>56</v>
      </c>
      <c r="E101" s="2" t="s">
        <v>215</v>
      </c>
      <c r="F101" s="2" t="s">
        <v>50</v>
      </c>
      <c r="G101" s="2" t="s">
        <v>101</v>
      </c>
      <c r="H101" s="70">
        <v>36</v>
      </c>
      <c r="I101" s="71" t="s">
        <v>387</v>
      </c>
      <c r="J101" s="72"/>
      <c r="K101" s="15"/>
      <c r="L101" s="4"/>
      <c r="M101" s="4"/>
      <c r="N101" s="4"/>
      <c r="O101" s="4"/>
      <c r="P101" s="75"/>
      <c r="Q101" s="72"/>
      <c r="R101" s="19"/>
    </row>
    <row r="102" spans="3:18" ht="12" customHeight="1">
      <c r="C102" s="22">
        <v>155</v>
      </c>
      <c r="D102" s="2" t="s">
        <v>44</v>
      </c>
      <c r="E102" s="2" t="s">
        <v>181</v>
      </c>
      <c r="F102" s="2" t="s">
        <v>10</v>
      </c>
      <c r="G102" s="2" t="s">
        <v>27</v>
      </c>
      <c r="H102" s="70">
        <v>36</v>
      </c>
      <c r="I102" s="71" t="s">
        <v>387</v>
      </c>
      <c r="J102" s="72"/>
      <c r="K102" s="15"/>
      <c r="L102" s="4"/>
      <c r="M102" s="4"/>
      <c r="N102" s="4"/>
      <c r="O102" s="4"/>
      <c r="P102" s="75"/>
      <c r="Q102" s="72"/>
      <c r="R102" s="19"/>
    </row>
    <row r="103" spans="3:18" ht="12" customHeight="1">
      <c r="C103" s="22">
        <v>156</v>
      </c>
      <c r="D103" s="2" t="s">
        <v>56</v>
      </c>
      <c r="E103" s="2" t="s">
        <v>350</v>
      </c>
      <c r="F103" s="2" t="s">
        <v>88</v>
      </c>
      <c r="G103" s="2" t="s">
        <v>27</v>
      </c>
      <c r="H103" s="70">
        <v>36</v>
      </c>
      <c r="I103" s="71" t="s">
        <v>376</v>
      </c>
      <c r="J103" s="72"/>
      <c r="K103" s="15"/>
      <c r="L103" s="4"/>
      <c r="M103" s="4"/>
      <c r="N103" s="4"/>
      <c r="O103" s="4"/>
      <c r="P103" s="75"/>
      <c r="Q103" s="72"/>
      <c r="R103" s="19"/>
    </row>
    <row r="104" spans="3:18" ht="12" customHeight="1">
      <c r="C104" s="22">
        <v>157</v>
      </c>
      <c r="D104" s="2" t="s">
        <v>13</v>
      </c>
      <c r="E104" s="2" t="s">
        <v>108</v>
      </c>
      <c r="F104" s="2" t="s">
        <v>14</v>
      </c>
      <c r="G104" s="2" t="s">
        <v>82</v>
      </c>
      <c r="H104" s="70">
        <v>36</v>
      </c>
      <c r="I104" s="71" t="s">
        <v>377</v>
      </c>
      <c r="J104" s="72"/>
      <c r="K104" s="15"/>
      <c r="L104" s="4"/>
      <c r="M104" s="4"/>
      <c r="N104" s="4"/>
      <c r="O104" s="4"/>
      <c r="P104" s="75"/>
      <c r="Q104" s="72"/>
      <c r="R104" s="19"/>
    </row>
    <row r="105" spans="3:18" ht="12" customHeight="1">
      <c r="C105" s="22">
        <v>158</v>
      </c>
      <c r="D105" s="2" t="s">
        <v>5</v>
      </c>
      <c r="E105" s="2" t="s">
        <v>223</v>
      </c>
      <c r="F105" s="2" t="s">
        <v>88</v>
      </c>
      <c r="G105" s="2" t="s">
        <v>27</v>
      </c>
      <c r="H105" s="70">
        <v>36</v>
      </c>
      <c r="I105" s="71" t="s">
        <v>362</v>
      </c>
      <c r="J105" s="72"/>
      <c r="K105" s="15"/>
      <c r="L105" s="4"/>
      <c r="M105" s="4"/>
      <c r="N105" s="4"/>
      <c r="O105" s="4"/>
      <c r="P105" s="75"/>
      <c r="Q105" s="72"/>
      <c r="R105" s="19"/>
    </row>
    <row r="106" spans="3:18" ht="12" customHeight="1">
      <c r="C106" s="22">
        <v>159</v>
      </c>
      <c r="D106" s="2" t="s">
        <v>19</v>
      </c>
      <c r="E106" s="2" t="s">
        <v>237</v>
      </c>
      <c r="F106" s="2" t="s">
        <v>40</v>
      </c>
      <c r="G106" s="2" t="s">
        <v>29</v>
      </c>
      <c r="H106" s="70">
        <v>36</v>
      </c>
      <c r="I106" s="71" t="s">
        <v>399</v>
      </c>
      <c r="J106" s="72"/>
      <c r="K106" s="15"/>
      <c r="L106" s="4"/>
      <c r="M106" s="4"/>
      <c r="N106" s="4"/>
      <c r="O106" s="4"/>
      <c r="P106" s="75"/>
      <c r="Q106" s="72"/>
      <c r="R106" s="19"/>
    </row>
    <row r="107" spans="3:18" ht="12" customHeight="1">
      <c r="C107" s="22">
        <v>160</v>
      </c>
      <c r="D107" s="2" t="s">
        <v>31</v>
      </c>
      <c r="E107" s="2" t="s">
        <v>342</v>
      </c>
      <c r="F107" s="2" t="s">
        <v>12</v>
      </c>
      <c r="G107" s="2" t="s">
        <v>27</v>
      </c>
      <c r="H107" s="70">
        <v>36</v>
      </c>
      <c r="I107" s="71" t="s">
        <v>413</v>
      </c>
      <c r="J107" s="72"/>
      <c r="K107" s="15"/>
      <c r="L107" s="4"/>
      <c r="M107" s="4"/>
      <c r="N107" s="4"/>
      <c r="O107" s="4"/>
      <c r="P107" s="75"/>
      <c r="Q107" s="72"/>
      <c r="R107" s="19"/>
    </row>
    <row r="108" spans="3:18" ht="12" customHeight="1">
      <c r="C108" s="22">
        <v>161</v>
      </c>
      <c r="D108" s="2" t="s">
        <v>19</v>
      </c>
      <c r="E108" s="2" t="s">
        <v>122</v>
      </c>
      <c r="F108" s="2" t="s">
        <v>26</v>
      </c>
      <c r="G108" s="2" t="s">
        <v>57</v>
      </c>
      <c r="H108" s="70">
        <v>36</v>
      </c>
      <c r="I108" s="71" t="s">
        <v>406</v>
      </c>
      <c r="J108" s="72"/>
      <c r="K108" s="15"/>
      <c r="L108" s="4"/>
      <c r="M108" s="4"/>
      <c r="N108" s="4"/>
      <c r="O108" s="4"/>
      <c r="P108" s="75"/>
      <c r="Q108" s="72"/>
      <c r="R108" s="19"/>
    </row>
    <row r="109" spans="3:18" ht="12" customHeight="1">
      <c r="C109" s="22">
        <v>162</v>
      </c>
      <c r="D109" s="2" t="s">
        <v>6</v>
      </c>
      <c r="E109" s="2" t="s">
        <v>150</v>
      </c>
      <c r="F109" s="2" t="s">
        <v>7</v>
      </c>
      <c r="G109" s="2" t="s">
        <v>27</v>
      </c>
      <c r="H109" s="70">
        <v>36</v>
      </c>
      <c r="I109" s="71" t="s">
        <v>361</v>
      </c>
      <c r="J109" s="72"/>
      <c r="K109" s="15"/>
      <c r="L109" s="4"/>
      <c r="M109" s="4"/>
      <c r="N109" s="4"/>
      <c r="O109" s="4"/>
      <c r="P109" s="75"/>
      <c r="Q109" s="72"/>
      <c r="R109" s="19"/>
    </row>
    <row r="110" spans="3:18" ht="12" customHeight="1">
      <c r="C110" s="22">
        <v>163</v>
      </c>
      <c r="D110" s="2" t="s">
        <v>56</v>
      </c>
      <c r="E110" s="2" t="s">
        <v>102</v>
      </c>
      <c r="F110" s="2" t="s">
        <v>7</v>
      </c>
      <c r="G110" s="2" t="s">
        <v>29</v>
      </c>
      <c r="H110" s="70">
        <v>36</v>
      </c>
      <c r="I110" s="71" t="s">
        <v>375</v>
      </c>
      <c r="J110" s="72"/>
      <c r="K110" s="15"/>
      <c r="L110" s="4"/>
      <c r="M110" s="4"/>
      <c r="N110" s="4"/>
      <c r="O110" s="4"/>
      <c r="P110" s="75"/>
      <c r="Q110" s="72"/>
      <c r="R110" s="19"/>
    </row>
    <row r="111" spans="3:18" ht="12" customHeight="1">
      <c r="C111" s="22">
        <v>164</v>
      </c>
      <c r="D111" s="2" t="s">
        <v>5</v>
      </c>
      <c r="E111" s="2" t="s">
        <v>69</v>
      </c>
      <c r="F111" s="2" t="s">
        <v>28</v>
      </c>
      <c r="G111" s="2" t="s">
        <v>57</v>
      </c>
      <c r="H111" s="70">
        <v>36</v>
      </c>
      <c r="I111" s="71" t="s">
        <v>397</v>
      </c>
      <c r="J111" s="72"/>
      <c r="K111" s="15"/>
      <c r="L111" s="4"/>
      <c r="M111" s="4"/>
      <c r="N111" s="4"/>
      <c r="O111" s="4"/>
      <c r="P111" s="75"/>
      <c r="Q111" s="72"/>
      <c r="R111" s="19"/>
    </row>
    <row r="112" spans="3:18" ht="12" customHeight="1">
      <c r="C112" s="22">
        <v>165</v>
      </c>
      <c r="D112" s="2" t="s">
        <v>44</v>
      </c>
      <c r="E112" s="2" t="s">
        <v>34</v>
      </c>
      <c r="F112" s="2" t="s">
        <v>16</v>
      </c>
      <c r="G112" s="2" t="s">
        <v>57</v>
      </c>
      <c r="H112" s="70">
        <v>36</v>
      </c>
      <c r="I112" s="71" t="s">
        <v>417</v>
      </c>
      <c r="J112" s="72"/>
      <c r="K112" s="15"/>
      <c r="L112" s="4"/>
      <c r="M112" s="4"/>
      <c r="N112" s="4"/>
      <c r="O112" s="4"/>
      <c r="P112" s="75"/>
      <c r="Q112" s="72"/>
      <c r="R112" s="19"/>
    </row>
    <row r="113" spans="3:18" ht="12" customHeight="1">
      <c r="C113" s="22">
        <v>166</v>
      </c>
      <c r="D113" s="2" t="s">
        <v>13</v>
      </c>
      <c r="E113" s="2" t="s">
        <v>344</v>
      </c>
      <c r="F113" s="2" t="s">
        <v>166</v>
      </c>
      <c r="G113" s="2" t="s">
        <v>27</v>
      </c>
      <c r="H113" s="70">
        <v>37</v>
      </c>
      <c r="I113" s="71" t="s">
        <v>381</v>
      </c>
      <c r="J113" s="72"/>
      <c r="K113" s="15"/>
      <c r="L113" s="4"/>
      <c r="M113" s="4"/>
      <c r="N113" s="4"/>
      <c r="O113" s="4"/>
      <c r="P113" s="75"/>
      <c r="Q113" s="72"/>
      <c r="R113" s="19"/>
    </row>
    <row r="114" spans="3:18" ht="12" customHeight="1">
      <c r="C114" s="22">
        <v>167</v>
      </c>
      <c r="D114" s="2" t="s">
        <v>13</v>
      </c>
      <c r="E114" s="2" t="s">
        <v>81</v>
      </c>
      <c r="F114" s="2" t="s">
        <v>28</v>
      </c>
      <c r="G114" s="2" t="s">
        <v>29</v>
      </c>
      <c r="H114" s="70">
        <v>37</v>
      </c>
      <c r="I114" s="71" t="s">
        <v>419</v>
      </c>
      <c r="J114" s="72"/>
      <c r="K114" s="15"/>
      <c r="L114" s="4"/>
      <c r="M114" s="4"/>
      <c r="N114" s="4"/>
      <c r="O114" s="4"/>
      <c r="P114" s="75"/>
      <c r="Q114" s="72"/>
      <c r="R114" s="19"/>
    </row>
    <row r="115" spans="3:18" ht="12" customHeight="1">
      <c r="C115" s="22">
        <v>168</v>
      </c>
      <c r="D115" s="2" t="s">
        <v>5</v>
      </c>
      <c r="E115" s="2" t="s">
        <v>205</v>
      </c>
      <c r="F115" s="2" t="s">
        <v>28</v>
      </c>
      <c r="G115" s="2" t="s">
        <v>29</v>
      </c>
      <c r="H115" s="70">
        <v>37</v>
      </c>
      <c r="I115" s="71" t="s">
        <v>399</v>
      </c>
      <c r="J115" s="72"/>
      <c r="K115" s="15"/>
      <c r="L115" s="4"/>
      <c r="M115" s="4"/>
      <c r="N115" s="4"/>
      <c r="O115" s="4"/>
      <c r="P115" s="75"/>
      <c r="Q115" s="72"/>
      <c r="R115" s="19"/>
    </row>
    <row r="116" spans="3:18" ht="12" customHeight="1">
      <c r="C116" s="22">
        <v>169</v>
      </c>
      <c r="D116" s="2" t="s">
        <v>47</v>
      </c>
      <c r="E116" s="2" t="s">
        <v>49</v>
      </c>
      <c r="F116" s="2" t="s">
        <v>10</v>
      </c>
      <c r="G116" s="2" t="s">
        <v>57</v>
      </c>
      <c r="H116" s="70">
        <v>37</v>
      </c>
      <c r="I116" s="71" t="s">
        <v>358</v>
      </c>
      <c r="J116" s="72"/>
      <c r="K116" s="15"/>
      <c r="L116" s="4"/>
      <c r="M116" s="4"/>
      <c r="N116" s="4"/>
      <c r="O116" s="4"/>
      <c r="P116" s="75"/>
      <c r="Q116" s="72"/>
      <c r="R116" s="19"/>
    </row>
    <row r="117" spans="3:18" ht="12" customHeight="1">
      <c r="C117" s="22">
        <v>170</v>
      </c>
      <c r="D117" s="2" t="s">
        <v>38</v>
      </c>
      <c r="E117" s="2" t="s">
        <v>428</v>
      </c>
      <c r="F117" s="2" t="s">
        <v>14</v>
      </c>
      <c r="G117" s="2" t="s">
        <v>29</v>
      </c>
      <c r="H117" s="70">
        <v>38</v>
      </c>
      <c r="I117" s="71" t="s">
        <v>373</v>
      </c>
      <c r="J117" s="72"/>
      <c r="K117" s="15"/>
      <c r="L117" s="4"/>
      <c r="M117" s="4"/>
      <c r="N117" s="4"/>
      <c r="O117" s="4"/>
      <c r="P117" s="75"/>
      <c r="Q117" s="72"/>
      <c r="R117" s="19"/>
    </row>
    <row r="118" spans="3:18" ht="12" customHeight="1">
      <c r="C118" s="22">
        <v>171</v>
      </c>
      <c r="D118" s="2" t="s">
        <v>27</v>
      </c>
      <c r="E118" s="2" t="s">
        <v>264</v>
      </c>
      <c r="F118" s="2" t="s">
        <v>9</v>
      </c>
      <c r="G118" s="2" t="s">
        <v>29</v>
      </c>
      <c r="H118" s="70">
        <v>38</v>
      </c>
      <c r="I118" s="71" t="s">
        <v>382</v>
      </c>
      <c r="J118" s="72"/>
      <c r="K118" s="15"/>
      <c r="L118" s="4"/>
      <c r="M118" s="4"/>
      <c r="N118" s="4"/>
      <c r="O118" s="4"/>
      <c r="P118" s="75"/>
      <c r="Q118" s="72"/>
      <c r="R118" s="19"/>
    </row>
    <row r="119" spans="3:18" ht="12" customHeight="1">
      <c r="C119" s="22">
        <v>172</v>
      </c>
      <c r="D119" s="2" t="s">
        <v>35</v>
      </c>
      <c r="E119" s="2" t="s">
        <v>224</v>
      </c>
      <c r="F119" s="2" t="s">
        <v>10</v>
      </c>
      <c r="G119" s="2" t="s">
        <v>101</v>
      </c>
      <c r="H119" s="70">
        <v>38</v>
      </c>
      <c r="I119" s="71" t="s">
        <v>370</v>
      </c>
      <c r="J119" s="72"/>
      <c r="K119" s="15"/>
      <c r="L119" s="4"/>
      <c r="M119" s="4"/>
      <c r="N119" s="4"/>
      <c r="O119" s="4"/>
      <c r="P119" s="75"/>
      <c r="Q119" s="72"/>
      <c r="R119" s="19"/>
    </row>
    <row r="120" spans="3:18" ht="12" customHeight="1">
      <c r="C120" s="22">
        <v>173</v>
      </c>
      <c r="D120" s="2" t="s">
        <v>56</v>
      </c>
      <c r="E120" s="2" t="s">
        <v>62</v>
      </c>
      <c r="F120" s="2" t="s">
        <v>28</v>
      </c>
      <c r="G120" s="2" t="s">
        <v>57</v>
      </c>
      <c r="H120" s="70">
        <v>38</v>
      </c>
      <c r="I120" s="71" t="s">
        <v>419</v>
      </c>
      <c r="J120" s="72"/>
      <c r="K120" s="15"/>
      <c r="L120" s="4"/>
      <c r="M120" s="4"/>
      <c r="N120" s="4"/>
      <c r="O120" s="4"/>
      <c r="P120" s="75"/>
      <c r="Q120" s="72"/>
      <c r="R120" s="19"/>
    </row>
    <row r="121" spans="3:18" ht="12" customHeight="1">
      <c r="C121" s="22">
        <v>174</v>
      </c>
      <c r="D121" s="2" t="s">
        <v>38</v>
      </c>
      <c r="E121" s="2" t="s">
        <v>208</v>
      </c>
      <c r="F121" s="2" t="s">
        <v>28</v>
      </c>
      <c r="G121" s="2" t="s">
        <v>57</v>
      </c>
      <c r="H121" s="70">
        <v>38</v>
      </c>
      <c r="I121" s="71" t="s">
        <v>395</v>
      </c>
      <c r="J121" s="72"/>
      <c r="K121" s="15"/>
      <c r="L121" s="4"/>
      <c r="M121" s="4"/>
      <c r="N121" s="4"/>
      <c r="O121" s="4"/>
      <c r="P121" s="75"/>
      <c r="Q121" s="72"/>
      <c r="R121" s="19"/>
    </row>
    <row r="122" spans="3:18" ht="12" customHeight="1">
      <c r="C122" s="22">
        <v>175</v>
      </c>
      <c r="D122" s="2" t="s">
        <v>19</v>
      </c>
      <c r="E122" s="2" t="s">
        <v>108</v>
      </c>
      <c r="F122" s="2" t="s">
        <v>16</v>
      </c>
      <c r="G122" s="2" t="s">
        <v>57</v>
      </c>
      <c r="H122" s="70">
        <v>38</v>
      </c>
      <c r="I122" s="71" t="s">
        <v>395</v>
      </c>
      <c r="K122" s="15"/>
      <c r="L122" s="4"/>
      <c r="M122" s="4"/>
      <c r="N122" s="4"/>
      <c r="O122" s="4"/>
      <c r="P122" s="75"/>
      <c r="Q122" s="72"/>
      <c r="R122" s="19"/>
    </row>
    <row r="123" spans="3:18" ht="12" customHeight="1">
      <c r="C123" s="22">
        <v>176</v>
      </c>
      <c r="D123" s="2" t="s">
        <v>90</v>
      </c>
      <c r="E123" s="2" t="s">
        <v>202</v>
      </c>
      <c r="F123" s="2" t="s">
        <v>10</v>
      </c>
      <c r="G123" s="2" t="s">
        <v>82</v>
      </c>
      <c r="H123" s="70">
        <v>38</v>
      </c>
      <c r="I123" s="71" t="s">
        <v>420</v>
      </c>
      <c r="J123" s="72"/>
      <c r="K123" s="15"/>
      <c r="L123" s="4"/>
      <c r="M123" s="4"/>
      <c r="N123" s="4"/>
      <c r="O123" s="4"/>
      <c r="P123" s="75"/>
      <c r="Q123" s="72"/>
      <c r="R123" s="19"/>
    </row>
    <row r="124" spans="3:18" ht="12" customHeight="1">
      <c r="C124" s="22">
        <v>177</v>
      </c>
      <c r="D124" s="2" t="s">
        <v>35</v>
      </c>
      <c r="E124" s="2" t="s">
        <v>194</v>
      </c>
      <c r="F124" s="2" t="s">
        <v>12</v>
      </c>
      <c r="G124" s="2" t="s">
        <v>57</v>
      </c>
      <c r="H124" s="70">
        <v>38</v>
      </c>
      <c r="I124" s="71" t="s">
        <v>366</v>
      </c>
      <c r="J124" s="72"/>
      <c r="K124" s="15"/>
      <c r="L124" s="4"/>
      <c r="M124" s="4"/>
      <c r="N124" s="4"/>
      <c r="O124" s="4"/>
      <c r="P124" s="75"/>
      <c r="Q124" s="72"/>
      <c r="R124" s="19"/>
    </row>
    <row r="125" spans="3:18" ht="12" customHeight="1">
      <c r="C125" s="22">
        <v>178</v>
      </c>
      <c r="D125" s="2" t="s">
        <v>5</v>
      </c>
      <c r="E125" s="2" t="s">
        <v>120</v>
      </c>
      <c r="F125" s="2" t="s">
        <v>12</v>
      </c>
      <c r="G125" s="2" t="s">
        <v>48</v>
      </c>
      <c r="H125" s="70">
        <v>38</v>
      </c>
      <c r="I125" s="71" t="s">
        <v>403</v>
      </c>
      <c r="J125" s="72"/>
      <c r="K125" s="15"/>
      <c r="L125" s="4"/>
      <c r="M125" s="4"/>
      <c r="N125" s="4"/>
      <c r="O125" s="4"/>
      <c r="P125" s="75"/>
      <c r="Q125" s="72"/>
      <c r="R125" s="19"/>
    </row>
    <row r="126" spans="3:18" ht="12" customHeight="1">
      <c r="C126" s="22">
        <v>179</v>
      </c>
      <c r="D126" s="2" t="s">
        <v>56</v>
      </c>
      <c r="E126" s="2" t="s">
        <v>343</v>
      </c>
      <c r="F126" s="2" t="s">
        <v>12</v>
      </c>
      <c r="G126" s="2" t="s">
        <v>29</v>
      </c>
      <c r="H126" s="70">
        <v>39</v>
      </c>
      <c r="I126" s="71" t="s">
        <v>391</v>
      </c>
      <c r="J126" s="72"/>
      <c r="K126" s="15"/>
      <c r="L126" s="4"/>
      <c r="M126" s="4"/>
      <c r="N126" s="4"/>
      <c r="O126" s="4"/>
      <c r="P126" s="75"/>
      <c r="Q126" s="72"/>
      <c r="R126" s="19"/>
    </row>
    <row r="127" spans="3:18" ht="12" customHeight="1">
      <c r="C127" s="22">
        <v>180</v>
      </c>
      <c r="D127" s="2" t="s">
        <v>27</v>
      </c>
      <c r="E127" s="2" t="s">
        <v>425</v>
      </c>
      <c r="F127" s="2" t="s">
        <v>12</v>
      </c>
      <c r="G127" s="2" t="s">
        <v>27</v>
      </c>
      <c r="H127" s="70">
        <v>39</v>
      </c>
      <c r="I127" s="71" t="s">
        <v>359</v>
      </c>
      <c r="J127" s="72"/>
      <c r="K127" s="15"/>
      <c r="L127" s="4"/>
      <c r="M127" s="4"/>
      <c r="N127" s="4"/>
      <c r="O127" s="4"/>
      <c r="P127" s="75"/>
      <c r="Q127" s="72"/>
      <c r="R127" s="19"/>
    </row>
    <row r="128" spans="3:18" ht="12" customHeight="1">
      <c r="C128" s="22">
        <v>181</v>
      </c>
      <c r="D128" s="2" t="s">
        <v>5</v>
      </c>
      <c r="E128" s="2" t="s">
        <v>245</v>
      </c>
      <c r="F128" s="2" t="s">
        <v>14</v>
      </c>
      <c r="G128" s="2" t="s">
        <v>57</v>
      </c>
      <c r="H128" s="70">
        <v>39</v>
      </c>
      <c r="I128" s="80" t="s">
        <v>385</v>
      </c>
      <c r="J128" s="72"/>
      <c r="K128" s="15"/>
      <c r="L128" s="4"/>
      <c r="M128" s="4"/>
      <c r="N128" s="4"/>
      <c r="O128" s="4"/>
      <c r="P128" s="75"/>
      <c r="Q128" s="72"/>
      <c r="R128" s="19"/>
    </row>
    <row r="129" spans="3:18" ht="12" customHeight="1">
      <c r="C129" s="22">
        <v>182</v>
      </c>
      <c r="D129" s="2" t="s">
        <v>31</v>
      </c>
      <c r="E129" s="2" t="s">
        <v>168</v>
      </c>
      <c r="F129" s="2" t="s">
        <v>11</v>
      </c>
      <c r="G129" s="2" t="s">
        <v>29</v>
      </c>
      <c r="H129" s="70">
        <v>39</v>
      </c>
      <c r="I129" s="88" t="s">
        <v>357</v>
      </c>
      <c r="J129" s="72"/>
      <c r="K129" s="15"/>
      <c r="L129" s="4"/>
      <c r="M129" s="4"/>
      <c r="N129" s="4"/>
      <c r="O129" s="4"/>
      <c r="P129" s="75"/>
      <c r="Q129" s="72"/>
      <c r="R129" s="19"/>
    </row>
    <row r="130" spans="3:18" ht="12" customHeight="1">
      <c r="C130" s="22">
        <v>183</v>
      </c>
      <c r="D130" s="2" t="s">
        <v>19</v>
      </c>
      <c r="E130" s="2" t="s">
        <v>169</v>
      </c>
      <c r="F130" s="2" t="s">
        <v>50</v>
      </c>
      <c r="G130" s="2" t="s">
        <v>57</v>
      </c>
      <c r="H130" s="70">
        <v>39</v>
      </c>
      <c r="I130" s="88" t="s">
        <v>407</v>
      </c>
      <c r="J130" s="72"/>
      <c r="K130" s="15"/>
      <c r="L130" s="4"/>
      <c r="M130" s="4"/>
      <c r="N130" s="4"/>
      <c r="O130" s="4"/>
      <c r="P130" s="75"/>
      <c r="Q130" s="72"/>
      <c r="R130" s="19"/>
    </row>
    <row r="131" spans="3:18" ht="12" customHeight="1">
      <c r="C131" s="22">
        <v>184</v>
      </c>
      <c r="D131" s="2" t="s">
        <v>27</v>
      </c>
      <c r="E131" s="2" t="s">
        <v>86</v>
      </c>
      <c r="F131" s="2" t="s">
        <v>11</v>
      </c>
      <c r="G131" s="2" t="s">
        <v>57</v>
      </c>
      <c r="H131" s="70">
        <v>40</v>
      </c>
      <c r="I131" s="88" t="s">
        <v>416</v>
      </c>
      <c r="J131" s="72"/>
      <c r="K131" s="15"/>
      <c r="L131" s="4"/>
      <c r="M131" s="4"/>
      <c r="N131" s="4"/>
      <c r="O131" s="4"/>
      <c r="P131" s="75"/>
      <c r="Q131" s="72"/>
      <c r="R131" s="19"/>
    </row>
    <row r="132" spans="3:18" ht="12" customHeight="1">
      <c r="C132" s="22">
        <v>185</v>
      </c>
      <c r="D132" s="2" t="s">
        <v>19</v>
      </c>
      <c r="E132" s="2" t="s">
        <v>218</v>
      </c>
      <c r="F132" s="2" t="s">
        <v>7</v>
      </c>
      <c r="G132" s="2" t="s">
        <v>27</v>
      </c>
      <c r="H132" s="70">
        <v>40</v>
      </c>
      <c r="I132" s="88" t="s">
        <v>419</v>
      </c>
      <c r="J132" s="72"/>
      <c r="K132" s="15"/>
      <c r="L132" s="4"/>
      <c r="M132" s="4"/>
      <c r="N132" s="4"/>
      <c r="O132" s="4"/>
      <c r="P132" s="75"/>
      <c r="Q132" s="72"/>
      <c r="R132" s="19"/>
    </row>
    <row r="133" spans="3:18" ht="12" customHeight="1">
      <c r="C133" s="22">
        <v>186</v>
      </c>
      <c r="D133" s="2" t="s">
        <v>19</v>
      </c>
      <c r="E133" s="2" t="s">
        <v>85</v>
      </c>
      <c r="F133" s="2" t="s">
        <v>28</v>
      </c>
      <c r="G133" s="2" t="s">
        <v>57</v>
      </c>
      <c r="H133" s="70">
        <v>40</v>
      </c>
      <c r="I133" s="88" t="s">
        <v>396</v>
      </c>
      <c r="J133" s="72"/>
      <c r="K133" s="15"/>
      <c r="L133" s="4"/>
      <c r="M133" s="4"/>
      <c r="N133" s="4"/>
      <c r="O133" s="4"/>
      <c r="P133" s="75"/>
      <c r="Q133" s="72"/>
      <c r="R133" s="19"/>
    </row>
    <row r="134" spans="3:18" ht="12" customHeight="1">
      <c r="C134" s="22">
        <v>187</v>
      </c>
      <c r="D134" s="2" t="s">
        <v>31</v>
      </c>
      <c r="E134" s="2" t="s">
        <v>225</v>
      </c>
      <c r="F134" s="2" t="s">
        <v>166</v>
      </c>
      <c r="G134" s="2" t="s">
        <v>48</v>
      </c>
      <c r="H134" s="70">
        <v>40</v>
      </c>
      <c r="I134" s="88" t="s">
        <v>367</v>
      </c>
      <c r="J134" s="72"/>
      <c r="K134" s="15"/>
      <c r="L134" s="4"/>
      <c r="M134" s="4"/>
      <c r="N134" s="4"/>
      <c r="O134" s="4"/>
      <c r="P134" s="75"/>
      <c r="Q134" s="72"/>
      <c r="R134" s="19"/>
    </row>
    <row r="135" spans="3:18" ht="12" customHeight="1">
      <c r="C135" s="22">
        <v>188</v>
      </c>
      <c r="D135" s="2" t="s">
        <v>63</v>
      </c>
      <c r="E135" s="2" t="s">
        <v>181</v>
      </c>
      <c r="F135" s="2" t="s">
        <v>12</v>
      </c>
      <c r="G135" s="2" t="s">
        <v>101</v>
      </c>
      <c r="H135" s="70">
        <v>41</v>
      </c>
      <c r="I135" s="88" t="s">
        <v>359</v>
      </c>
      <c r="J135" s="72"/>
      <c r="K135" s="15"/>
      <c r="L135" s="4"/>
      <c r="M135" s="4"/>
      <c r="N135" s="4"/>
      <c r="O135" s="4"/>
      <c r="P135" s="75"/>
      <c r="Q135" s="72"/>
      <c r="R135" s="19"/>
    </row>
    <row r="136" spans="3:18" ht="12" customHeight="1">
      <c r="C136" s="22">
        <v>189</v>
      </c>
      <c r="D136" s="2" t="s">
        <v>56</v>
      </c>
      <c r="E136" s="2" t="s">
        <v>80</v>
      </c>
      <c r="F136" s="2" t="s">
        <v>8</v>
      </c>
      <c r="G136" s="2" t="s">
        <v>101</v>
      </c>
      <c r="H136" s="70">
        <v>42</v>
      </c>
      <c r="I136" s="88" t="s">
        <v>390</v>
      </c>
      <c r="J136" s="72"/>
      <c r="K136" s="15"/>
      <c r="L136" s="4"/>
      <c r="M136" s="4"/>
      <c r="N136" s="4"/>
      <c r="O136" s="4"/>
      <c r="P136" s="75"/>
      <c r="Q136" s="72"/>
      <c r="R136" s="19"/>
    </row>
    <row r="137" spans="3:18" ht="12" customHeight="1">
      <c r="C137" s="22">
        <v>190</v>
      </c>
      <c r="D137" s="2" t="s">
        <v>13</v>
      </c>
      <c r="E137" s="2" t="s">
        <v>346</v>
      </c>
      <c r="F137" s="2" t="s">
        <v>166</v>
      </c>
      <c r="G137" s="2" t="s">
        <v>29</v>
      </c>
      <c r="H137" s="70">
        <v>43</v>
      </c>
      <c r="I137" s="88" t="s">
        <v>389</v>
      </c>
      <c r="J137" s="72"/>
      <c r="K137" s="15"/>
      <c r="L137" s="4"/>
      <c r="M137" s="4"/>
      <c r="N137" s="4"/>
      <c r="O137" s="4"/>
      <c r="P137" s="75"/>
      <c r="Q137" s="72"/>
      <c r="R137" s="19"/>
    </row>
    <row r="138" spans="3:18" ht="12" customHeight="1">
      <c r="C138" s="22">
        <v>191</v>
      </c>
      <c r="D138" s="2" t="s">
        <v>13</v>
      </c>
      <c r="E138" s="2" t="s">
        <v>154</v>
      </c>
      <c r="F138" s="2" t="s">
        <v>14</v>
      </c>
      <c r="G138" s="2" t="s">
        <v>101</v>
      </c>
      <c r="H138" s="70">
        <v>43</v>
      </c>
      <c r="I138" s="88" t="s">
        <v>369</v>
      </c>
      <c r="J138" s="72"/>
      <c r="K138" s="15"/>
      <c r="L138" s="4"/>
      <c r="M138" s="4"/>
      <c r="N138" s="4"/>
      <c r="O138" s="4"/>
      <c r="P138" s="75"/>
      <c r="Q138" s="72"/>
      <c r="R138" s="19"/>
    </row>
    <row r="139" spans="3:18" ht="12" customHeight="1">
      <c r="C139" s="22">
        <v>192</v>
      </c>
      <c r="D139" s="2" t="s">
        <v>5</v>
      </c>
      <c r="E139" s="2" t="s">
        <v>203</v>
      </c>
      <c r="F139" s="2" t="s">
        <v>88</v>
      </c>
      <c r="G139" s="2" t="s">
        <v>29</v>
      </c>
      <c r="H139" s="70">
        <v>43</v>
      </c>
      <c r="I139" s="88" t="s">
        <v>361</v>
      </c>
      <c r="J139" s="72"/>
      <c r="K139" s="15"/>
      <c r="L139" s="4"/>
      <c r="M139" s="4"/>
      <c r="N139" s="4"/>
      <c r="O139" s="4"/>
      <c r="P139" s="75"/>
      <c r="Q139" s="72"/>
      <c r="R139" s="19"/>
    </row>
    <row r="140" spans="3:18" ht="12" customHeight="1">
      <c r="C140" s="22">
        <v>193</v>
      </c>
      <c r="D140" s="2" t="s">
        <v>56</v>
      </c>
      <c r="E140" s="2" t="s">
        <v>230</v>
      </c>
      <c r="F140" s="2" t="s">
        <v>10</v>
      </c>
      <c r="G140" s="2" t="s">
        <v>27</v>
      </c>
      <c r="H140" s="79">
        <v>44</v>
      </c>
      <c r="I140" s="88" t="s">
        <v>382</v>
      </c>
      <c r="J140" s="72"/>
      <c r="K140" s="15"/>
      <c r="L140" s="4"/>
      <c r="M140" s="4"/>
      <c r="N140" s="4"/>
      <c r="O140" s="4"/>
      <c r="P140" s="75"/>
      <c r="Q140" s="72"/>
      <c r="R140" s="19"/>
    </row>
    <row r="141" spans="3:18" ht="12" customHeight="1">
      <c r="C141" s="22">
        <v>194</v>
      </c>
      <c r="D141" s="2" t="s">
        <v>5</v>
      </c>
      <c r="E141" s="2" t="s">
        <v>61</v>
      </c>
      <c r="F141" s="2" t="s">
        <v>10</v>
      </c>
      <c r="G141" s="2" t="s">
        <v>27</v>
      </c>
      <c r="H141" s="70">
        <v>44</v>
      </c>
      <c r="I141" s="88" t="s">
        <v>404</v>
      </c>
      <c r="J141" s="72"/>
      <c r="K141" s="15"/>
      <c r="L141" s="4"/>
      <c r="M141" s="4"/>
      <c r="N141" s="4"/>
      <c r="O141" s="4"/>
      <c r="P141" s="75"/>
      <c r="Q141" s="72"/>
      <c r="R141" s="19"/>
    </row>
    <row r="142" spans="3:18" ht="12" customHeight="1">
      <c r="C142" s="22">
        <v>195</v>
      </c>
      <c r="D142" s="2" t="s">
        <v>35</v>
      </c>
      <c r="E142" s="2" t="s">
        <v>43</v>
      </c>
      <c r="F142" s="2" t="s">
        <v>166</v>
      </c>
      <c r="G142" s="2" t="s">
        <v>82</v>
      </c>
      <c r="H142" s="79">
        <v>45</v>
      </c>
      <c r="I142" s="88" t="s">
        <v>380</v>
      </c>
      <c r="J142" s="72"/>
      <c r="K142" s="15"/>
      <c r="L142" s="4"/>
      <c r="M142" s="4"/>
      <c r="N142" s="4"/>
      <c r="O142" s="4"/>
      <c r="P142" s="75"/>
      <c r="Q142" s="72"/>
      <c r="R142" s="19"/>
    </row>
    <row r="143" spans="3:18" ht="12" customHeight="1">
      <c r="C143" s="15"/>
      <c r="D143" s="4"/>
      <c r="E143" s="4"/>
      <c r="F143" s="4"/>
      <c r="G143" s="4"/>
      <c r="H143" s="75"/>
      <c r="I143" s="89"/>
      <c r="J143" s="72"/>
      <c r="K143" s="15"/>
      <c r="L143" s="4"/>
      <c r="M143" s="4"/>
      <c r="N143" s="4"/>
      <c r="O143" s="4"/>
      <c r="P143" s="75"/>
      <c r="Q143" s="72"/>
      <c r="R143" s="19"/>
    </row>
    <row r="144" ht="11.25"/>
    <row r="145" spans="3:16" ht="11.25">
      <c r="C145" s="60" t="s">
        <v>325</v>
      </c>
      <c r="G145" s="30" t="s">
        <v>93</v>
      </c>
      <c r="H145" s="75"/>
      <c r="K145" s="60" t="str">
        <f>+K6</f>
        <v>Worksop 8th July 2009</v>
      </c>
      <c r="P145" s="75"/>
    </row>
    <row r="146" spans="8:16" ht="11.25">
      <c r="H146" s="75"/>
      <c r="P146" s="75"/>
    </row>
    <row r="147" spans="3:17" ht="11.25">
      <c r="C147" s="22" t="s">
        <v>1</v>
      </c>
      <c r="D147" s="22"/>
      <c r="E147" s="23" t="s">
        <v>23</v>
      </c>
      <c r="F147" s="23" t="s">
        <v>2</v>
      </c>
      <c r="G147" s="22" t="s">
        <v>25</v>
      </c>
      <c r="H147" s="65" t="s">
        <v>24</v>
      </c>
      <c r="I147" s="66"/>
      <c r="J147" s="67"/>
      <c r="K147" s="22" t="s">
        <v>1</v>
      </c>
      <c r="L147" s="22"/>
      <c r="M147" s="23" t="s">
        <v>23</v>
      </c>
      <c r="N147" s="23" t="s">
        <v>2</v>
      </c>
      <c r="O147" s="22" t="s">
        <v>25</v>
      </c>
      <c r="P147" s="68" t="s">
        <v>24</v>
      </c>
      <c r="Q147" s="69"/>
    </row>
    <row r="148" spans="3:17" ht="11.25">
      <c r="C148" s="22">
        <v>1</v>
      </c>
      <c r="D148" s="2" t="s">
        <v>31</v>
      </c>
      <c r="E148" s="2" t="s">
        <v>410</v>
      </c>
      <c r="F148" s="2" t="s">
        <v>10</v>
      </c>
      <c r="G148" s="2" t="s">
        <v>29</v>
      </c>
      <c r="H148" s="70">
        <v>30</v>
      </c>
      <c r="I148" s="71" t="s">
        <v>398</v>
      </c>
      <c r="J148" s="72"/>
      <c r="K148" s="22">
        <v>66</v>
      </c>
      <c r="L148" s="2" t="s">
        <v>5</v>
      </c>
      <c r="M148" s="2" t="s">
        <v>87</v>
      </c>
      <c r="N148" s="2" t="s">
        <v>12</v>
      </c>
      <c r="O148" s="2" t="s">
        <v>29</v>
      </c>
      <c r="P148" s="79">
        <v>38</v>
      </c>
      <c r="Q148" s="71" t="s">
        <v>400</v>
      </c>
    </row>
    <row r="149" spans="3:17" ht="11.25">
      <c r="C149" s="22">
        <v>2</v>
      </c>
      <c r="D149" s="2" t="s">
        <v>41</v>
      </c>
      <c r="E149" s="2" t="s">
        <v>213</v>
      </c>
      <c r="F149" s="2" t="s">
        <v>28</v>
      </c>
      <c r="G149" s="2" t="s">
        <v>27</v>
      </c>
      <c r="H149" s="70">
        <v>30</v>
      </c>
      <c r="I149" s="71" t="s">
        <v>399</v>
      </c>
      <c r="J149" s="72"/>
      <c r="K149" s="22">
        <v>67</v>
      </c>
      <c r="L149" s="2" t="s">
        <v>54</v>
      </c>
      <c r="M149" s="2" t="s">
        <v>355</v>
      </c>
      <c r="N149" s="2" t="s">
        <v>16</v>
      </c>
      <c r="O149" s="2" t="s">
        <v>29</v>
      </c>
      <c r="P149" s="79">
        <v>39</v>
      </c>
      <c r="Q149" s="71" t="s">
        <v>365</v>
      </c>
    </row>
    <row r="150" spans="3:17" ht="11.25">
      <c r="C150" s="22">
        <v>3</v>
      </c>
      <c r="D150" s="2" t="s">
        <v>54</v>
      </c>
      <c r="E150" s="2" t="s">
        <v>179</v>
      </c>
      <c r="F150" s="2" t="s">
        <v>8</v>
      </c>
      <c r="G150" s="2" t="s">
        <v>27</v>
      </c>
      <c r="H150" s="70">
        <v>30</v>
      </c>
      <c r="I150" s="71" t="s">
        <v>374</v>
      </c>
      <c r="J150" s="72"/>
      <c r="K150" s="22">
        <v>68</v>
      </c>
      <c r="L150" s="2" t="s">
        <v>27</v>
      </c>
      <c r="M150" s="2" t="s">
        <v>337</v>
      </c>
      <c r="N150" s="2" t="s">
        <v>26</v>
      </c>
      <c r="O150" s="2" t="s">
        <v>48</v>
      </c>
      <c r="P150" s="79">
        <v>39</v>
      </c>
      <c r="Q150" s="71" t="s">
        <v>397</v>
      </c>
    </row>
    <row r="151" spans="3:17" ht="11.25">
      <c r="C151" s="22">
        <v>4</v>
      </c>
      <c r="D151" s="2" t="s">
        <v>27</v>
      </c>
      <c r="E151" s="2" t="s">
        <v>46</v>
      </c>
      <c r="F151" s="2" t="s">
        <v>28</v>
      </c>
      <c r="G151" s="2" t="s">
        <v>95</v>
      </c>
      <c r="H151" s="70">
        <v>30</v>
      </c>
      <c r="I151" s="71" t="s">
        <v>375</v>
      </c>
      <c r="J151" s="72"/>
      <c r="K151" s="22">
        <v>69</v>
      </c>
      <c r="L151" s="2" t="s">
        <v>94</v>
      </c>
      <c r="M151" s="2" t="s">
        <v>255</v>
      </c>
      <c r="N151" s="2" t="s">
        <v>96</v>
      </c>
      <c r="O151" s="2" t="s">
        <v>29</v>
      </c>
      <c r="P151" s="79">
        <v>39</v>
      </c>
      <c r="Q151" s="71" t="s">
        <v>414</v>
      </c>
    </row>
    <row r="152" spans="3:17" ht="11.25">
      <c r="C152" s="22">
        <v>5</v>
      </c>
      <c r="D152" s="2" t="s">
        <v>32</v>
      </c>
      <c r="E152" s="2" t="s">
        <v>130</v>
      </c>
      <c r="F152" s="2" t="s">
        <v>7</v>
      </c>
      <c r="G152" s="2" t="s">
        <v>29</v>
      </c>
      <c r="H152" s="70">
        <v>31</v>
      </c>
      <c r="I152" s="71" t="s">
        <v>370</v>
      </c>
      <c r="J152" s="72"/>
      <c r="K152" s="22">
        <v>70</v>
      </c>
      <c r="L152" s="2" t="s">
        <v>268</v>
      </c>
      <c r="M152" s="2" t="s">
        <v>30</v>
      </c>
      <c r="N152" s="2" t="s">
        <v>14</v>
      </c>
      <c r="O152" s="2" t="s">
        <v>57</v>
      </c>
      <c r="P152" s="79">
        <v>39</v>
      </c>
      <c r="Q152" s="71" t="s">
        <v>418</v>
      </c>
    </row>
    <row r="153" spans="3:17" ht="11.25">
      <c r="C153" s="22">
        <v>6</v>
      </c>
      <c r="D153" s="2" t="s">
        <v>27</v>
      </c>
      <c r="E153" s="2" t="s">
        <v>91</v>
      </c>
      <c r="F153" s="2" t="s">
        <v>17</v>
      </c>
      <c r="G153" s="2" t="s">
        <v>95</v>
      </c>
      <c r="H153" s="70">
        <v>31</v>
      </c>
      <c r="I153" s="71" t="s">
        <v>400</v>
      </c>
      <c r="J153" s="72"/>
      <c r="K153" s="22">
        <v>71</v>
      </c>
      <c r="L153" s="2" t="s">
        <v>56</v>
      </c>
      <c r="M153" s="2" t="s">
        <v>298</v>
      </c>
      <c r="N153" s="2" t="s">
        <v>14</v>
      </c>
      <c r="O153" s="2" t="s">
        <v>29</v>
      </c>
      <c r="P153" s="79">
        <v>40</v>
      </c>
      <c r="Q153" s="71" t="s">
        <v>416</v>
      </c>
    </row>
    <row r="154" spans="3:17" ht="11.25">
      <c r="C154" s="22">
        <v>7</v>
      </c>
      <c r="D154" s="2" t="s">
        <v>32</v>
      </c>
      <c r="E154" s="2" t="s">
        <v>114</v>
      </c>
      <c r="F154" s="2" t="s">
        <v>17</v>
      </c>
      <c r="G154" s="2" t="s">
        <v>95</v>
      </c>
      <c r="H154" s="70">
        <v>31</v>
      </c>
      <c r="I154" s="71" t="s">
        <v>407</v>
      </c>
      <c r="J154" s="72"/>
      <c r="K154" s="22">
        <v>72</v>
      </c>
      <c r="L154" s="2" t="s">
        <v>54</v>
      </c>
      <c r="M154" s="2" t="s">
        <v>196</v>
      </c>
      <c r="N154" s="2" t="s">
        <v>28</v>
      </c>
      <c r="O154" s="2" t="s">
        <v>27</v>
      </c>
      <c r="P154" s="79">
        <v>40</v>
      </c>
      <c r="Q154" s="71" t="s">
        <v>372</v>
      </c>
    </row>
    <row r="155" spans="3:17" ht="11.25">
      <c r="C155" s="22">
        <v>8</v>
      </c>
      <c r="D155" s="2" t="s">
        <v>45</v>
      </c>
      <c r="E155" s="2" t="s">
        <v>233</v>
      </c>
      <c r="F155" s="2" t="s">
        <v>28</v>
      </c>
      <c r="G155" s="2" t="s">
        <v>27</v>
      </c>
      <c r="H155" s="70">
        <v>31</v>
      </c>
      <c r="I155" s="71" t="s">
        <v>406</v>
      </c>
      <c r="J155" s="72"/>
      <c r="K155" s="22">
        <v>73</v>
      </c>
      <c r="L155" s="2" t="s">
        <v>45</v>
      </c>
      <c r="M155" s="2" t="s">
        <v>253</v>
      </c>
      <c r="N155" s="2" t="s">
        <v>28</v>
      </c>
      <c r="O155" s="2" t="s">
        <v>27</v>
      </c>
      <c r="P155" s="79">
        <v>40</v>
      </c>
      <c r="Q155" s="71" t="s">
        <v>418</v>
      </c>
    </row>
    <row r="156" spans="3:17" ht="11.25">
      <c r="C156" s="22">
        <v>9</v>
      </c>
      <c r="D156" s="2" t="s">
        <v>94</v>
      </c>
      <c r="E156" s="2" t="s">
        <v>354</v>
      </c>
      <c r="F156" s="2" t="s">
        <v>166</v>
      </c>
      <c r="G156" s="2" t="s">
        <v>27</v>
      </c>
      <c r="H156" s="70">
        <v>31</v>
      </c>
      <c r="I156" s="71" t="s">
        <v>417</v>
      </c>
      <c r="J156" s="72"/>
      <c r="K156" s="22">
        <v>74</v>
      </c>
      <c r="L156" s="2" t="s">
        <v>32</v>
      </c>
      <c r="M156" s="2" t="s">
        <v>193</v>
      </c>
      <c r="N156" s="2" t="s">
        <v>7</v>
      </c>
      <c r="O156" s="2" t="s">
        <v>29</v>
      </c>
      <c r="P156" s="79">
        <v>40</v>
      </c>
      <c r="Q156" s="71" t="s">
        <v>368</v>
      </c>
    </row>
    <row r="157" spans="3:17" ht="11.25">
      <c r="C157" s="22">
        <v>10</v>
      </c>
      <c r="D157" s="2" t="s">
        <v>56</v>
      </c>
      <c r="E157" s="2" t="s">
        <v>177</v>
      </c>
      <c r="F157" s="2" t="s">
        <v>17</v>
      </c>
      <c r="G157" s="2" t="s">
        <v>27</v>
      </c>
      <c r="H157" s="70">
        <v>31</v>
      </c>
      <c r="I157" s="71" t="s">
        <v>401</v>
      </c>
      <c r="J157" s="72"/>
      <c r="K157" s="22">
        <v>75</v>
      </c>
      <c r="L157" s="2" t="s">
        <v>90</v>
      </c>
      <c r="M157" s="2" t="s">
        <v>423</v>
      </c>
      <c r="N157" s="2" t="s">
        <v>26</v>
      </c>
      <c r="O157" s="2" t="s">
        <v>27</v>
      </c>
      <c r="P157" s="79">
        <v>41</v>
      </c>
      <c r="Q157" s="71" t="s">
        <v>381</v>
      </c>
    </row>
    <row r="158" spans="3:17" ht="11.25">
      <c r="C158" s="22">
        <v>11</v>
      </c>
      <c r="D158" s="2" t="s">
        <v>13</v>
      </c>
      <c r="E158" s="2" t="s">
        <v>156</v>
      </c>
      <c r="F158" s="2" t="s">
        <v>12</v>
      </c>
      <c r="G158" s="2" t="s">
        <v>29</v>
      </c>
      <c r="H158" s="70">
        <v>31</v>
      </c>
      <c r="I158" s="71" t="s">
        <v>388</v>
      </c>
      <c r="J158" s="72"/>
      <c r="K158" s="22">
        <v>76</v>
      </c>
      <c r="L158" s="2" t="s">
        <v>27</v>
      </c>
      <c r="M158" s="2" t="s">
        <v>338</v>
      </c>
      <c r="N158" s="2" t="s">
        <v>10</v>
      </c>
      <c r="O158" s="2" t="s">
        <v>27</v>
      </c>
      <c r="P158" s="79">
        <v>41</v>
      </c>
      <c r="Q158" s="71" t="s">
        <v>392</v>
      </c>
    </row>
    <row r="159" spans="3:17" ht="11.25">
      <c r="C159" s="22">
        <v>12</v>
      </c>
      <c r="D159" s="2" t="s">
        <v>94</v>
      </c>
      <c r="E159" s="2" t="s">
        <v>167</v>
      </c>
      <c r="F159" s="2" t="s">
        <v>28</v>
      </c>
      <c r="G159" s="2" t="s">
        <v>48</v>
      </c>
      <c r="H159" s="70">
        <v>33</v>
      </c>
      <c r="I159" s="71" t="s">
        <v>382</v>
      </c>
      <c r="J159" s="72"/>
      <c r="K159" s="22">
        <v>77</v>
      </c>
      <c r="L159" s="2" t="s">
        <v>56</v>
      </c>
      <c r="M159" s="2" t="s">
        <v>252</v>
      </c>
      <c r="N159" s="2" t="s">
        <v>28</v>
      </c>
      <c r="O159" s="2" t="s">
        <v>27</v>
      </c>
      <c r="P159" s="79">
        <v>41</v>
      </c>
      <c r="Q159" s="71" t="s">
        <v>373</v>
      </c>
    </row>
    <row r="160" spans="3:17" ht="11.25">
      <c r="C160" s="22">
        <v>13</v>
      </c>
      <c r="D160" s="2" t="s">
        <v>38</v>
      </c>
      <c r="E160" s="2" t="s">
        <v>172</v>
      </c>
      <c r="F160" s="2" t="s">
        <v>40</v>
      </c>
      <c r="G160" s="2" t="s">
        <v>27</v>
      </c>
      <c r="H160" s="70">
        <v>33</v>
      </c>
      <c r="I160" s="71" t="s">
        <v>364</v>
      </c>
      <c r="J160" s="72"/>
      <c r="K160" s="22">
        <v>78</v>
      </c>
      <c r="L160" s="2" t="s">
        <v>27</v>
      </c>
      <c r="M160" s="2" t="s">
        <v>333</v>
      </c>
      <c r="N160" s="2" t="s">
        <v>11</v>
      </c>
      <c r="O160" s="2" t="s">
        <v>27</v>
      </c>
      <c r="P160" s="79">
        <v>41</v>
      </c>
      <c r="Q160" s="81" t="s">
        <v>382</v>
      </c>
    </row>
    <row r="161" spans="3:17" ht="11.25">
      <c r="C161" s="22">
        <v>14</v>
      </c>
      <c r="D161" s="2" t="s">
        <v>5</v>
      </c>
      <c r="E161" s="2" t="s">
        <v>174</v>
      </c>
      <c r="F161" s="2" t="s">
        <v>28</v>
      </c>
      <c r="G161" s="2" t="s">
        <v>82</v>
      </c>
      <c r="H161" s="70">
        <v>33</v>
      </c>
      <c r="I161" s="71" t="s">
        <v>390</v>
      </c>
      <c r="J161" s="72"/>
      <c r="K161" s="22">
        <v>79</v>
      </c>
      <c r="L161" s="2" t="s">
        <v>44</v>
      </c>
      <c r="M161" s="2" t="s">
        <v>353</v>
      </c>
      <c r="N161" s="2" t="s">
        <v>12</v>
      </c>
      <c r="O161" s="2" t="s">
        <v>27</v>
      </c>
      <c r="P161" s="79">
        <v>41</v>
      </c>
      <c r="Q161" s="81" t="s">
        <v>383</v>
      </c>
    </row>
    <row r="162" spans="3:17" ht="11.25">
      <c r="C162" s="22">
        <v>15</v>
      </c>
      <c r="D162" s="2" t="s">
        <v>38</v>
      </c>
      <c r="E162" s="2" t="s">
        <v>300</v>
      </c>
      <c r="F162" s="2" t="s">
        <v>26</v>
      </c>
      <c r="G162" s="2" t="s">
        <v>27</v>
      </c>
      <c r="H162" s="70">
        <v>33</v>
      </c>
      <c r="I162" s="71" t="s">
        <v>371</v>
      </c>
      <c r="J162" s="72"/>
      <c r="K162" s="22">
        <v>80</v>
      </c>
      <c r="L162" s="2" t="s">
        <v>27</v>
      </c>
      <c r="M162" s="2" t="s">
        <v>193</v>
      </c>
      <c r="N162" s="2" t="s">
        <v>12</v>
      </c>
      <c r="O162" s="2" t="s">
        <v>27</v>
      </c>
      <c r="P162" s="79">
        <v>41</v>
      </c>
      <c r="Q162" s="81" t="s">
        <v>413</v>
      </c>
    </row>
    <row r="163" spans="3:17" ht="11.25">
      <c r="C163" s="22">
        <v>16</v>
      </c>
      <c r="D163" s="2" t="s">
        <v>45</v>
      </c>
      <c r="E163" s="2" t="s">
        <v>125</v>
      </c>
      <c r="F163" s="2" t="s">
        <v>96</v>
      </c>
      <c r="G163" s="2" t="s">
        <v>27</v>
      </c>
      <c r="H163" s="70">
        <v>33</v>
      </c>
      <c r="I163" s="71" t="s">
        <v>395</v>
      </c>
      <c r="J163" s="72"/>
      <c r="K163" s="22">
        <v>81</v>
      </c>
      <c r="L163" s="2" t="s">
        <v>56</v>
      </c>
      <c r="M163" s="2" t="s">
        <v>175</v>
      </c>
      <c r="N163" s="2" t="s">
        <v>96</v>
      </c>
      <c r="O163" s="2" t="s">
        <v>29</v>
      </c>
      <c r="P163" s="79">
        <v>41</v>
      </c>
      <c r="Q163" s="81" t="s">
        <v>372</v>
      </c>
    </row>
    <row r="164" spans="3:17" ht="11.25">
      <c r="C164" s="22">
        <v>17</v>
      </c>
      <c r="D164" s="2" t="s">
        <v>94</v>
      </c>
      <c r="E164" s="2" t="s">
        <v>151</v>
      </c>
      <c r="F164" s="2" t="s">
        <v>12</v>
      </c>
      <c r="G164" s="2" t="s">
        <v>29</v>
      </c>
      <c r="H164" s="70">
        <v>33</v>
      </c>
      <c r="I164" s="71" t="s">
        <v>399</v>
      </c>
      <c r="J164" s="72"/>
      <c r="K164" s="22">
        <v>82</v>
      </c>
      <c r="L164" s="2" t="s">
        <v>32</v>
      </c>
      <c r="M164" s="2" t="s">
        <v>312</v>
      </c>
      <c r="N164" s="2" t="s">
        <v>96</v>
      </c>
      <c r="O164" s="2" t="s">
        <v>95</v>
      </c>
      <c r="P164" s="79">
        <v>41</v>
      </c>
      <c r="Q164" s="81" t="s">
        <v>365</v>
      </c>
    </row>
    <row r="165" spans="3:17" ht="11.25">
      <c r="C165" s="22">
        <v>18</v>
      </c>
      <c r="D165" s="2" t="s">
        <v>38</v>
      </c>
      <c r="E165" s="2" t="s">
        <v>329</v>
      </c>
      <c r="F165" s="2" t="s">
        <v>328</v>
      </c>
      <c r="G165" s="2" t="s">
        <v>27</v>
      </c>
      <c r="H165" s="70">
        <v>33</v>
      </c>
      <c r="I165" s="71" t="s">
        <v>367</v>
      </c>
      <c r="J165" s="72"/>
      <c r="K165" s="22">
        <v>83</v>
      </c>
      <c r="L165" s="2" t="s">
        <v>94</v>
      </c>
      <c r="M165" s="2" t="s">
        <v>152</v>
      </c>
      <c r="N165" s="2" t="s">
        <v>7</v>
      </c>
      <c r="O165" s="2" t="s">
        <v>95</v>
      </c>
      <c r="P165" s="79">
        <v>41</v>
      </c>
      <c r="Q165" s="81" t="s">
        <v>358</v>
      </c>
    </row>
    <row r="166" spans="3:17" ht="11.25">
      <c r="C166" s="22">
        <v>19</v>
      </c>
      <c r="D166" s="2" t="s">
        <v>27</v>
      </c>
      <c r="E166" s="2" t="s">
        <v>246</v>
      </c>
      <c r="F166" s="2" t="s">
        <v>17</v>
      </c>
      <c r="G166" s="2" t="s">
        <v>27</v>
      </c>
      <c r="H166" s="70">
        <v>34</v>
      </c>
      <c r="I166" s="71" t="s">
        <v>384</v>
      </c>
      <c r="J166" s="72"/>
      <c r="K166" s="22">
        <v>84</v>
      </c>
      <c r="L166" s="2" t="s">
        <v>54</v>
      </c>
      <c r="M166" s="2" t="s">
        <v>126</v>
      </c>
      <c r="N166" s="2" t="s">
        <v>11</v>
      </c>
      <c r="O166" s="2" t="s">
        <v>57</v>
      </c>
      <c r="P166" s="79">
        <v>42</v>
      </c>
      <c r="Q166" s="81" t="s">
        <v>394</v>
      </c>
    </row>
    <row r="167" spans="3:17" ht="11.25">
      <c r="C167" s="22">
        <v>20</v>
      </c>
      <c r="D167" s="2" t="s">
        <v>13</v>
      </c>
      <c r="E167" s="2" t="s">
        <v>240</v>
      </c>
      <c r="F167" s="2" t="s">
        <v>40</v>
      </c>
      <c r="G167" s="2" t="s">
        <v>95</v>
      </c>
      <c r="H167" s="70">
        <v>34</v>
      </c>
      <c r="I167" s="71" t="s">
        <v>419</v>
      </c>
      <c r="J167" s="72"/>
      <c r="K167" s="22">
        <v>85</v>
      </c>
      <c r="L167" s="2" t="s">
        <v>90</v>
      </c>
      <c r="M167" s="2" t="s">
        <v>334</v>
      </c>
      <c r="N167" s="2" t="s">
        <v>12</v>
      </c>
      <c r="O167" s="2" t="s">
        <v>101</v>
      </c>
      <c r="P167" s="79">
        <v>42</v>
      </c>
      <c r="Q167" s="81" t="s">
        <v>362</v>
      </c>
    </row>
    <row r="168" spans="3:17" ht="11.25">
      <c r="C168" s="22">
        <v>21</v>
      </c>
      <c r="D168" s="2" t="s">
        <v>5</v>
      </c>
      <c r="E168" s="2" t="s">
        <v>313</v>
      </c>
      <c r="F168" s="2" t="s">
        <v>96</v>
      </c>
      <c r="G168" s="2" t="s">
        <v>29</v>
      </c>
      <c r="H168" s="70">
        <v>34</v>
      </c>
      <c r="I168" s="71" t="s">
        <v>396</v>
      </c>
      <c r="J168" s="72"/>
      <c r="K168" s="22">
        <v>86</v>
      </c>
      <c r="L168" s="2" t="s">
        <v>19</v>
      </c>
      <c r="M168" s="2" t="s">
        <v>142</v>
      </c>
      <c r="N168" s="2" t="s">
        <v>26</v>
      </c>
      <c r="O168" s="2" t="s">
        <v>57</v>
      </c>
      <c r="P168" s="79">
        <v>42</v>
      </c>
      <c r="Q168" s="81" t="s">
        <v>413</v>
      </c>
    </row>
    <row r="169" spans="3:17" ht="11.25">
      <c r="C169" s="22">
        <v>22</v>
      </c>
      <c r="D169" s="2" t="s">
        <v>27</v>
      </c>
      <c r="E169" s="2" t="s">
        <v>331</v>
      </c>
      <c r="F169" s="2" t="s">
        <v>11</v>
      </c>
      <c r="G169" s="2" t="s">
        <v>27</v>
      </c>
      <c r="H169" s="70">
        <v>34</v>
      </c>
      <c r="I169" s="71" t="s">
        <v>366</v>
      </c>
      <c r="J169" s="72"/>
      <c r="K169" s="22">
        <v>87</v>
      </c>
      <c r="L169" s="2" t="s">
        <v>27</v>
      </c>
      <c r="M169" s="2" t="s">
        <v>250</v>
      </c>
      <c r="N169" s="2" t="s">
        <v>16</v>
      </c>
      <c r="O169" s="2" t="s">
        <v>82</v>
      </c>
      <c r="P169" s="79">
        <v>42</v>
      </c>
      <c r="Q169" s="81" t="s">
        <v>417</v>
      </c>
    </row>
    <row r="170" spans="3:17" ht="11.25">
      <c r="C170" s="22">
        <v>23</v>
      </c>
      <c r="D170" s="2" t="s">
        <v>13</v>
      </c>
      <c r="E170" s="2" t="s">
        <v>221</v>
      </c>
      <c r="F170" s="2" t="s">
        <v>12</v>
      </c>
      <c r="G170" s="2" t="s">
        <v>27</v>
      </c>
      <c r="H170" s="70">
        <v>34</v>
      </c>
      <c r="I170" s="71" t="s">
        <v>397</v>
      </c>
      <c r="J170" s="72"/>
      <c r="K170" s="22">
        <v>88</v>
      </c>
      <c r="L170" s="2" t="s">
        <v>54</v>
      </c>
      <c r="M170" s="2" t="s">
        <v>222</v>
      </c>
      <c r="N170" s="2" t="s">
        <v>8</v>
      </c>
      <c r="O170" s="2" t="s">
        <v>27</v>
      </c>
      <c r="P170" s="79">
        <v>43</v>
      </c>
      <c r="Q170" s="81" t="s">
        <v>415</v>
      </c>
    </row>
    <row r="171" spans="3:17" ht="11.25">
      <c r="C171" s="22">
        <v>24</v>
      </c>
      <c r="D171" s="2" t="s">
        <v>5</v>
      </c>
      <c r="E171" s="2" t="s">
        <v>183</v>
      </c>
      <c r="F171" s="2" t="s">
        <v>17</v>
      </c>
      <c r="G171" s="2" t="s">
        <v>48</v>
      </c>
      <c r="H171" s="70">
        <v>34</v>
      </c>
      <c r="I171" s="71" t="s">
        <v>418</v>
      </c>
      <c r="J171" s="72"/>
      <c r="K171" s="22">
        <v>89</v>
      </c>
      <c r="L171" s="2" t="s">
        <v>27</v>
      </c>
      <c r="M171" s="2" t="s">
        <v>330</v>
      </c>
      <c r="N171" s="2" t="s">
        <v>16</v>
      </c>
      <c r="O171" s="2" t="s">
        <v>27</v>
      </c>
      <c r="P171" s="79">
        <v>43</v>
      </c>
      <c r="Q171" s="81" t="s">
        <v>359</v>
      </c>
    </row>
    <row r="172" spans="3:17" ht="11.25">
      <c r="C172" s="22">
        <v>25</v>
      </c>
      <c r="D172" s="2" t="s">
        <v>31</v>
      </c>
      <c r="E172" s="2" t="s">
        <v>86</v>
      </c>
      <c r="F172" s="2" t="s">
        <v>10</v>
      </c>
      <c r="G172" s="2" t="s">
        <v>27</v>
      </c>
      <c r="H172" s="70">
        <v>34</v>
      </c>
      <c r="I172" s="71" t="s">
        <v>388</v>
      </c>
      <c r="J172" s="72"/>
      <c r="K172" s="22">
        <v>90</v>
      </c>
      <c r="L172" s="2" t="s">
        <v>56</v>
      </c>
      <c r="M172" s="2" t="s">
        <v>196</v>
      </c>
      <c r="N172" s="2" t="s">
        <v>28</v>
      </c>
      <c r="O172" s="2" t="s">
        <v>48</v>
      </c>
      <c r="P172" s="79">
        <v>44</v>
      </c>
      <c r="Q172" s="81" t="s">
        <v>404</v>
      </c>
    </row>
    <row r="173" spans="3:17" ht="11.25">
      <c r="C173" s="22">
        <v>26</v>
      </c>
      <c r="D173" s="2" t="s">
        <v>6</v>
      </c>
      <c r="E173" s="2" t="s">
        <v>251</v>
      </c>
      <c r="F173" s="2" t="s">
        <v>11</v>
      </c>
      <c r="G173" s="2" t="s">
        <v>27</v>
      </c>
      <c r="H173" s="70">
        <v>35</v>
      </c>
      <c r="I173" s="71" t="s">
        <v>392</v>
      </c>
      <c r="J173" s="72"/>
      <c r="K173" s="22">
        <v>91</v>
      </c>
      <c r="L173" s="2" t="s">
        <v>6</v>
      </c>
      <c r="M173" s="2" t="s">
        <v>201</v>
      </c>
      <c r="N173" s="2" t="s">
        <v>96</v>
      </c>
      <c r="O173" s="2" t="s">
        <v>27</v>
      </c>
      <c r="P173" s="79">
        <v>45</v>
      </c>
      <c r="Q173" s="81" t="s">
        <v>390</v>
      </c>
    </row>
    <row r="174" spans="3:17" ht="11.25">
      <c r="C174" s="22">
        <v>27</v>
      </c>
      <c r="D174" s="2" t="s">
        <v>45</v>
      </c>
      <c r="E174" s="2" t="s">
        <v>171</v>
      </c>
      <c r="F174" s="2" t="s">
        <v>10</v>
      </c>
      <c r="G174" s="2" t="s">
        <v>48</v>
      </c>
      <c r="H174" s="70">
        <v>35</v>
      </c>
      <c r="I174" s="71" t="s">
        <v>416</v>
      </c>
      <c r="J174" s="72"/>
      <c r="K174" s="22">
        <v>92</v>
      </c>
      <c r="L174" s="2" t="s">
        <v>54</v>
      </c>
      <c r="M174" s="2" t="s">
        <v>422</v>
      </c>
      <c r="N174" s="2" t="s">
        <v>12</v>
      </c>
      <c r="O174" s="2" t="s">
        <v>27</v>
      </c>
      <c r="P174" s="79">
        <v>45</v>
      </c>
      <c r="Q174" s="81" t="s">
        <v>413</v>
      </c>
    </row>
    <row r="175" spans="3:17" ht="11.25">
      <c r="C175" s="22">
        <v>28</v>
      </c>
      <c r="D175" s="2" t="s">
        <v>5</v>
      </c>
      <c r="E175" s="2" t="s">
        <v>185</v>
      </c>
      <c r="F175" s="2" t="s">
        <v>8</v>
      </c>
      <c r="G175" s="2" t="s">
        <v>27</v>
      </c>
      <c r="H175" s="70">
        <v>35</v>
      </c>
      <c r="I175" s="71" t="s">
        <v>404</v>
      </c>
      <c r="J175" s="72"/>
      <c r="K175" s="22">
        <v>93</v>
      </c>
      <c r="L175" s="2" t="s">
        <v>56</v>
      </c>
      <c r="M175" s="2" t="s">
        <v>315</v>
      </c>
      <c r="N175" s="2" t="s">
        <v>14</v>
      </c>
      <c r="O175" s="2" t="s">
        <v>48</v>
      </c>
      <c r="P175" s="79">
        <v>46</v>
      </c>
      <c r="Q175" s="81" t="s">
        <v>384</v>
      </c>
    </row>
    <row r="176" spans="3:17" ht="11.25">
      <c r="C176" s="22">
        <v>29</v>
      </c>
      <c r="D176" s="2" t="s">
        <v>27</v>
      </c>
      <c r="E176" s="2" t="s">
        <v>108</v>
      </c>
      <c r="F176" s="2" t="s">
        <v>28</v>
      </c>
      <c r="G176" s="2" t="s">
        <v>95</v>
      </c>
      <c r="H176" s="70">
        <v>35</v>
      </c>
      <c r="I176" s="71" t="s">
        <v>419</v>
      </c>
      <c r="J176" s="72"/>
      <c r="K176" s="22">
        <v>94</v>
      </c>
      <c r="L176" s="2" t="s">
        <v>13</v>
      </c>
      <c r="M176" s="2" t="s">
        <v>195</v>
      </c>
      <c r="N176" s="2" t="s">
        <v>14</v>
      </c>
      <c r="O176" s="2" t="s">
        <v>57</v>
      </c>
      <c r="P176" s="79">
        <v>46</v>
      </c>
      <c r="Q176" s="81" t="s">
        <v>384</v>
      </c>
    </row>
    <row r="177" spans="3:17" ht="11.25">
      <c r="C177" s="22">
        <v>30</v>
      </c>
      <c r="D177" s="2" t="s">
        <v>97</v>
      </c>
      <c r="E177" s="2" t="s">
        <v>219</v>
      </c>
      <c r="F177" s="2" t="s">
        <v>7</v>
      </c>
      <c r="G177" s="2" t="s">
        <v>95</v>
      </c>
      <c r="H177" s="70">
        <v>35</v>
      </c>
      <c r="I177" s="71" t="s">
        <v>405</v>
      </c>
      <c r="J177" s="72"/>
      <c r="K177" s="22">
        <v>95</v>
      </c>
      <c r="L177" s="2" t="s">
        <v>13</v>
      </c>
      <c r="M177" s="2" t="s">
        <v>73</v>
      </c>
      <c r="N177" s="2" t="s">
        <v>7</v>
      </c>
      <c r="O177" s="2" t="s">
        <v>229</v>
      </c>
      <c r="P177" s="79">
        <v>50</v>
      </c>
      <c r="Q177" s="81" t="s">
        <v>383</v>
      </c>
    </row>
    <row r="178" spans="3:17" ht="11.25">
      <c r="C178" s="22">
        <v>31</v>
      </c>
      <c r="D178" s="2" t="s">
        <v>6</v>
      </c>
      <c r="E178" s="2" t="s">
        <v>197</v>
      </c>
      <c r="F178" s="2" t="s">
        <v>28</v>
      </c>
      <c r="G178" s="2" t="s">
        <v>48</v>
      </c>
      <c r="H178" s="70">
        <v>35</v>
      </c>
      <c r="I178" s="71" t="s">
        <v>386</v>
      </c>
      <c r="J178" s="72"/>
      <c r="K178" s="83"/>
      <c r="L178" s="5"/>
      <c r="M178" s="5"/>
      <c r="N178" s="5"/>
      <c r="O178" s="5"/>
      <c r="P178" s="82"/>
      <c r="Q178" s="92"/>
    </row>
    <row r="179" spans="3:17" ht="11.25">
      <c r="C179" s="22">
        <v>32</v>
      </c>
      <c r="D179" s="2" t="s">
        <v>137</v>
      </c>
      <c r="E179" s="2" t="s">
        <v>55</v>
      </c>
      <c r="F179" s="2" t="s">
        <v>12</v>
      </c>
      <c r="G179" s="2" t="s">
        <v>48</v>
      </c>
      <c r="H179" s="70">
        <v>35</v>
      </c>
      <c r="I179" s="71" t="s">
        <v>374</v>
      </c>
      <c r="J179" s="72"/>
      <c r="K179" s="15"/>
      <c r="L179" s="4"/>
      <c r="M179" s="4"/>
      <c r="N179" s="4"/>
      <c r="O179" s="4"/>
      <c r="P179" s="75"/>
      <c r="Q179" s="72"/>
    </row>
    <row r="180" spans="3:17" ht="11.25">
      <c r="C180" s="22">
        <v>33</v>
      </c>
      <c r="D180" s="2" t="s">
        <v>38</v>
      </c>
      <c r="E180" s="2" t="s">
        <v>340</v>
      </c>
      <c r="F180" s="2" t="s">
        <v>96</v>
      </c>
      <c r="G180" s="2" t="s">
        <v>95</v>
      </c>
      <c r="H180" s="70">
        <v>35</v>
      </c>
      <c r="I180" s="71" t="s">
        <v>375</v>
      </c>
      <c r="J180" s="72"/>
      <c r="K180" s="15"/>
      <c r="L180" s="4"/>
      <c r="M180" s="4"/>
      <c r="N180" s="4"/>
      <c r="O180" s="4"/>
      <c r="P180" s="75"/>
      <c r="Q180" s="72"/>
    </row>
    <row r="181" spans="3:17" ht="11.25">
      <c r="C181" s="22">
        <v>34</v>
      </c>
      <c r="D181" s="2" t="s">
        <v>13</v>
      </c>
      <c r="E181" s="2" t="s">
        <v>339</v>
      </c>
      <c r="F181" s="2" t="s">
        <v>96</v>
      </c>
      <c r="G181" s="2" t="s">
        <v>27</v>
      </c>
      <c r="H181" s="70">
        <v>35</v>
      </c>
      <c r="I181" s="71" t="s">
        <v>380</v>
      </c>
      <c r="J181" s="72"/>
      <c r="K181" s="15"/>
      <c r="L181" s="4"/>
      <c r="M181" s="4"/>
      <c r="N181" s="4"/>
      <c r="O181" s="4"/>
      <c r="P181" s="75"/>
      <c r="Q181" s="72"/>
    </row>
    <row r="182" spans="3:17" ht="11.25">
      <c r="C182" s="22">
        <v>35</v>
      </c>
      <c r="D182" s="2" t="s">
        <v>45</v>
      </c>
      <c r="E182" s="2" t="s">
        <v>173</v>
      </c>
      <c r="F182" s="2" t="s">
        <v>11</v>
      </c>
      <c r="G182" s="2" t="s">
        <v>29</v>
      </c>
      <c r="H182" s="70">
        <v>35</v>
      </c>
      <c r="I182" s="71" t="s">
        <v>358</v>
      </c>
      <c r="J182" s="72"/>
      <c r="K182" s="15"/>
      <c r="L182" s="4"/>
      <c r="M182" s="4"/>
      <c r="N182" s="4"/>
      <c r="O182" s="4"/>
      <c r="P182" s="75"/>
      <c r="Q182" s="72"/>
    </row>
    <row r="183" spans="3:17" ht="11.25">
      <c r="C183" s="22">
        <v>36</v>
      </c>
      <c r="D183" s="2" t="s">
        <v>13</v>
      </c>
      <c r="E183" s="2" t="s">
        <v>297</v>
      </c>
      <c r="F183" s="2" t="s">
        <v>7</v>
      </c>
      <c r="G183" s="2" t="s">
        <v>29</v>
      </c>
      <c r="H183" s="70">
        <v>35</v>
      </c>
      <c r="I183" s="71" t="s">
        <v>418</v>
      </c>
      <c r="J183" s="72"/>
      <c r="K183" s="15"/>
      <c r="L183" s="4"/>
      <c r="M183" s="4"/>
      <c r="N183" s="4"/>
      <c r="O183" s="4"/>
      <c r="P183" s="75"/>
      <c r="Q183" s="72"/>
    </row>
    <row r="184" spans="3:17" ht="11.25">
      <c r="C184" s="22">
        <v>37</v>
      </c>
      <c r="D184" s="2" t="s">
        <v>56</v>
      </c>
      <c r="E184" s="2" t="s">
        <v>227</v>
      </c>
      <c r="F184" s="2" t="s">
        <v>8</v>
      </c>
      <c r="G184" s="2" t="s">
        <v>48</v>
      </c>
      <c r="H184" s="70">
        <v>36</v>
      </c>
      <c r="I184" s="71" t="s">
        <v>373</v>
      </c>
      <c r="J184" s="72"/>
      <c r="K184" s="15"/>
      <c r="L184" s="4"/>
      <c r="M184" s="4"/>
      <c r="N184" s="4"/>
      <c r="O184" s="4"/>
      <c r="P184" s="75"/>
      <c r="Q184" s="72"/>
    </row>
    <row r="185" spans="3:17" ht="11.25">
      <c r="C185" s="22">
        <v>38</v>
      </c>
      <c r="D185" s="2" t="s">
        <v>13</v>
      </c>
      <c r="E185" s="2" t="s">
        <v>158</v>
      </c>
      <c r="F185" s="2" t="s">
        <v>40</v>
      </c>
      <c r="G185" s="2" t="s">
        <v>95</v>
      </c>
      <c r="H185" s="70">
        <v>36</v>
      </c>
      <c r="I185" s="71" t="s">
        <v>389</v>
      </c>
      <c r="J185" s="72"/>
      <c r="K185" s="15"/>
      <c r="L185" s="4"/>
      <c r="M185" s="4"/>
      <c r="N185" s="4"/>
      <c r="O185" s="4"/>
      <c r="P185" s="75"/>
      <c r="Q185" s="72"/>
    </row>
    <row r="186" spans="3:17" ht="11.25">
      <c r="C186" s="22">
        <v>39</v>
      </c>
      <c r="D186" s="2" t="s">
        <v>5</v>
      </c>
      <c r="E186" s="2" t="s">
        <v>341</v>
      </c>
      <c r="F186" s="2" t="s">
        <v>7</v>
      </c>
      <c r="G186" s="2" t="s">
        <v>95</v>
      </c>
      <c r="H186" s="70">
        <v>36</v>
      </c>
      <c r="I186" s="71" t="s">
        <v>396</v>
      </c>
      <c r="J186" s="72"/>
      <c r="K186" s="15"/>
      <c r="L186" s="4"/>
      <c r="M186" s="4"/>
      <c r="N186" s="4"/>
      <c r="O186" s="4"/>
      <c r="P186" s="75"/>
      <c r="Q186" s="72"/>
    </row>
    <row r="187" spans="3:17" ht="11.25">
      <c r="C187" s="22">
        <v>40</v>
      </c>
      <c r="D187" s="2" t="s">
        <v>45</v>
      </c>
      <c r="E187" s="2" t="s">
        <v>177</v>
      </c>
      <c r="F187" s="2" t="s">
        <v>26</v>
      </c>
      <c r="G187" s="2" t="s">
        <v>95</v>
      </c>
      <c r="H187" s="70">
        <v>36</v>
      </c>
      <c r="I187" s="71" t="s">
        <v>374</v>
      </c>
      <c r="J187" s="72"/>
      <c r="K187" s="15"/>
      <c r="L187" s="4"/>
      <c r="M187" s="4"/>
      <c r="N187" s="4"/>
      <c r="O187" s="4"/>
      <c r="P187" s="75"/>
      <c r="Q187" s="72"/>
    </row>
    <row r="188" spans="3:17" ht="11.25">
      <c r="C188" s="22">
        <v>41</v>
      </c>
      <c r="D188" s="2" t="s">
        <v>44</v>
      </c>
      <c r="E188" s="2" t="s">
        <v>344</v>
      </c>
      <c r="F188" s="2" t="s">
        <v>8</v>
      </c>
      <c r="G188" s="2" t="s">
        <v>27</v>
      </c>
      <c r="H188" s="70">
        <v>36</v>
      </c>
      <c r="I188" s="71" t="s">
        <v>375</v>
      </c>
      <c r="J188" s="72"/>
      <c r="K188" s="15"/>
      <c r="L188" s="4"/>
      <c r="M188" s="4"/>
      <c r="N188" s="4"/>
      <c r="O188" s="4"/>
      <c r="P188" s="75"/>
      <c r="Q188" s="72"/>
    </row>
    <row r="189" spans="3:17" ht="11.25">
      <c r="C189" s="22">
        <v>42</v>
      </c>
      <c r="D189" s="2" t="s">
        <v>13</v>
      </c>
      <c r="E189" s="2" t="s">
        <v>336</v>
      </c>
      <c r="F189" s="2" t="s">
        <v>26</v>
      </c>
      <c r="G189" s="2" t="s">
        <v>48</v>
      </c>
      <c r="H189" s="70">
        <v>36</v>
      </c>
      <c r="I189" s="71" t="s">
        <v>380</v>
      </c>
      <c r="J189" s="72"/>
      <c r="K189" s="15"/>
      <c r="L189" s="4"/>
      <c r="M189" s="4"/>
      <c r="N189" s="4"/>
      <c r="O189" s="4"/>
      <c r="P189" s="75"/>
      <c r="Q189" s="72"/>
    </row>
    <row r="190" spans="3:17" ht="11.25">
      <c r="C190" s="22">
        <v>43</v>
      </c>
      <c r="D190" s="2" t="s">
        <v>5</v>
      </c>
      <c r="E190" s="2" t="s">
        <v>89</v>
      </c>
      <c r="F190" s="2" t="s">
        <v>10</v>
      </c>
      <c r="G190" s="2" t="s">
        <v>27</v>
      </c>
      <c r="H190" s="70">
        <v>36</v>
      </c>
      <c r="I190" s="71" t="s">
        <v>397</v>
      </c>
      <c r="J190" s="72"/>
      <c r="K190" s="15"/>
      <c r="L190" s="4"/>
      <c r="M190" s="4"/>
      <c r="N190" s="4"/>
      <c r="O190" s="4"/>
      <c r="P190" s="75"/>
      <c r="Q190" s="72"/>
    </row>
    <row r="191" spans="3:17" ht="11.25">
      <c r="C191" s="22">
        <v>44</v>
      </c>
      <c r="D191" s="2" t="s">
        <v>94</v>
      </c>
      <c r="E191" s="2" t="s">
        <v>356</v>
      </c>
      <c r="F191" s="2" t="s">
        <v>12</v>
      </c>
      <c r="G191" s="2" t="s">
        <v>29</v>
      </c>
      <c r="H191" s="70">
        <v>36</v>
      </c>
      <c r="I191" s="71" t="s">
        <v>414</v>
      </c>
      <c r="J191" s="72"/>
      <c r="K191" s="15"/>
      <c r="L191" s="4"/>
      <c r="M191" s="4"/>
      <c r="N191" s="4"/>
      <c r="O191" s="4"/>
      <c r="P191" s="75"/>
      <c r="Q191" s="72"/>
    </row>
    <row r="192" spans="3:17" ht="11.25">
      <c r="C192" s="22">
        <v>45</v>
      </c>
      <c r="D192" s="2" t="s">
        <v>56</v>
      </c>
      <c r="E192" s="2" t="s">
        <v>150</v>
      </c>
      <c r="F192" s="2" t="s">
        <v>7</v>
      </c>
      <c r="G192" s="2" t="s">
        <v>29</v>
      </c>
      <c r="H192" s="70">
        <v>36</v>
      </c>
      <c r="I192" s="71" t="s">
        <v>417</v>
      </c>
      <c r="J192" s="72"/>
      <c r="K192" s="15"/>
      <c r="L192" s="4"/>
      <c r="M192" s="4"/>
      <c r="N192" s="4"/>
      <c r="O192" s="4"/>
      <c r="P192" s="75"/>
      <c r="Q192" s="72"/>
    </row>
    <row r="193" spans="3:17" ht="11.25">
      <c r="C193" s="22">
        <v>46</v>
      </c>
      <c r="D193" s="2" t="s">
        <v>56</v>
      </c>
      <c r="E193" s="2" t="s">
        <v>157</v>
      </c>
      <c r="F193" s="2" t="s">
        <v>12</v>
      </c>
      <c r="G193" s="2" t="s">
        <v>57</v>
      </c>
      <c r="H193" s="70">
        <v>36</v>
      </c>
      <c r="I193" s="71" t="s">
        <v>367</v>
      </c>
      <c r="J193" s="72"/>
      <c r="K193" s="15"/>
      <c r="L193" s="4"/>
      <c r="M193" s="4"/>
      <c r="N193" s="4"/>
      <c r="O193" s="4"/>
      <c r="P193" s="75"/>
      <c r="Q193" s="72"/>
    </row>
    <row r="194" spans="3:17" ht="11.25">
      <c r="C194" s="22">
        <v>47</v>
      </c>
      <c r="D194" s="2" t="s">
        <v>41</v>
      </c>
      <c r="E194" s="2" t="s">
        <v>186</v>
      </c>
      <c r="F194" s="2" t="s">
        <v>26</v>
      </c>
      <c r="G194" s="2" t="s">
        <v>29</v>
      </c>
      <c r="H194" s="70">
        <v>37</v>
      </c>
      <c r="I194" s="71" t="s">
        <v>392</v>
      </c>
      <c r="J194" s="72"/>
      <c r="K194" s="15"/>
      <c r="L194" s="4"/>
      <c r="M194" s="4"/>
      <c r="N194" s="4"/>
      <c r="O194" s="4"/>
      <c r="P194" s="75"/>
      <c r="Q194" s="72"/>
    </row>
    <row r="195" spans="3:17" ht="11.25">
      <c r="C195" s="22">
        <v>48</v>
      </c>
      <c r="D195" s="2" t="s">
        <v>5</v>
      </c>
      <c r="E195" s="2" t="s">
        <v>269</v>
      </c>
      <c r="F195" s="2" t="s">
        <v>17</v>
      </c>
      <c r="G195" s="2" t="s">
        <v>29</v>
      </c>
      <c r="H195" s="70">
        <v>37</v>
      </c>
      <c r="I195" s="71" t="s">
        <v>382</v>
      </c>
      <c r="J195" s="72"/>
      <c r="K195" s="15"/>
      <c r="L195" s="4"/>
      <c r="M195" s="4"/>
      <c r="N195" s="4"/>
      <c r="O195" s="4"/>
      <c r="P195" s="75"/>
      <c r="Q195" s="72"/>
    </row>
    <row r="196" spans="3:17" ht="11.25">
      <c r="C196" s="22">
        <v>49</v>
      </c>
      <c r="D196" s="2" t="s">
        <v>13</v>
      </c>
      <c r="E196" s="2" t="s">
        <v>332</v>
      </c>
      <c r="F196" s="2" t="s">
        <v>11</v>
      </c>
      <c r="G196" s="2" t="s">
        <v>27</v>
      </c>
      <c r="H196" s="70">
        <v>37</v>
      </c>
      <c r="I196" s="71" t="s">
        <v>416</v>
      </c>
      <c r="J196" s="72"/>
      <c r="K196" s="15"/>
      <c r="L196" s="4"/>
      <c r="M196" s="4"/>
      <c r="N196" s="4"/>
      <c r="O196" s="4"/>
      <c r="P196" s="75"/>
      <c r="Q196" s="72"/>
    </row>
    <row r="197" spans="3:17" ht="11.25">
      <c r="C197" s="22">
        <v>50</v>
      </c>
      <c r="D197" s="2" t="s">
        <v>54</v>
      </c>
      <c r="E197" s="2" t="s">
        <v>141</v>
      </c>
      <c r="F197" s="2" t="s">
        <v>12</v>
      </c>
      <c r="G197" s="2" t="s">
        <v>101</v>
      </c>
      <c r="H197" s="70">
        <v>37</v>
      </c>
      <c r="I197" s="71" t="s">
        <v>369</v>
      </c>
      <c r="J197" s="72"/>
      <c r="K197" s="15"/>
      <c r="L197" s="4"/>
      <c r="M197" s="4"/>
      <c r="N197" s="4"/>
      <c r="O197" s="4"/>
      <c r="P197" s="75"/>
      <c r="Q197" s="72"/>
    </row>
    <row r="198" spans="3:17" ht="11.25">
      <c r="C198" s="22">
        <v>51</v>
      </c>
      <c r="D198" s="2" t="s">
        <v>54</v>
      </c>
      <c r="E198" s="2" t="s">
        <v>189</v>
      </c>
      <c r="F198" s="2" t="s">
        <v>96</v>
      </c>
      <c r="G198" s="2" t="s">
        <v>29</v>
      </c>
      <c r="H198" s="70">
        <v>37</v>
      </c>
      <c r="I198" s="71" t="s">
        <v>384</v>
      </c>
      <c r="J198" s="72"/>
      <c r="K198" s="15"/>
      <c r="L198" s="4"/>
      <c r="M198" s="4"/>
      <c r="N198" s="4"/>
      <c r="O198" s="4"/>
      <c r="P198" s="75"/>
      <c r="Q198" s="72"/>
    </row>
    <row r="199" spans="3:17" ht="11.25">
      <c r="C199" s="22">
        <v>52</v>
      </c>
      <c r="D199" s="2" t="s">
        <v>13</v>
      </c>
      <c r="E199" s="2" t="s">
        <v>254</v>
      </c>
      <c r="F199" s="2" t="s">
        <v>96</v>
      </c>
      <c r="G199" s="2" t="s">
        <v>29</v>
      </c>
      <c r="H199" s="70">
        <v>37</v>
      </c>
      <c r="I199" s="71" t="s">
        <v>400</v>
      </c>
      <c r="J199" s="72"/>
      <c r="K199" s="15"/>
      <c r="L199" s="4"/>
      <c r="M199" s="4"/>
      <c r="N199" s="4"/>
      <c r="O199" s="4"/>
      <c r="P199" s="75"/>
      <c r="Q199" s="72"/>
    </row>
    <row r="200" spans="3:17" ht="10.5">
      <c r="C200" s="22">
        <v>53</v>
      </c>
      <c r="D200" s="2" t="s">
        <v>56</v>
      </c>
      <c r="E200" s="2" t="s">
        <v>113</v>
      </c>
      <c r="F200" s="2" t="s">
        <v>26</v>
      </c>
      <c r="G200" s="2" t="s">
        <v>48</v>
      </c>
      <c r="H200" s="70">
        <v>37</v>
      </c>
      <c r="I200" s="71" t="s">
        <v>402</v>
      </c>
      <c r="J200" s="72"/>
      <c r="K200" s="15"/>
      <c r="L200" s="4"/>
      <c r="M200" s="4"/>
      <c r="N200" s="4"/>
      <c r="O200" s="4"/>
      <c r="P200" s="75"/>
      <c r="Q200" s="72"/>
    </row>
    <row r="201" spans="3:17" ht="10.5">
      <c r="C201" s="22">
        <v>54</v>
      </c>
      <c r="D201" s="2" t="s">
        <v>94</v>
      </c>
      <c r="E201" s="2" t="s">
        <v>256</v>
      </c>
      <c r="F201" s="2" t="s">
        <v>17</v>
      </c>
      <c r="G201" s="2" t="s">
        <v>95</v>
      </c>
      <c r="H201" s="70">
        <v>37</v>
      </c>
      <c r="I201" s="71" t="s">
        <v>366</v>
      </c>
      <c r="J201" s="72"/>
      <c r="K201" s="15"/>
      <c r="L201" s="4"/>
      <c r="M201" s="4"/>
      <c r="N201" s="4"/>
      <c r="O201" s="4"/>
      <c r="P201" s="75"/>
      <c r="Q201" s="72"/>
    </row>
    <row r="202" spans="3:17" ht="10.5">
      <c r="C202" s="22">
        <v>55</v>
      </c>
      <c r="D202" s="2" t="s">
        <v>63</v>
      </c>
      <c r="E202" s="2" t="s">
        <v>299</v>
      </c>
      <c r="F202" s="2" t="s">
        <v>8</v>
      </c>
      <c r="G202" s="2" t="s">
        <v>29</v>
      </c>
      <c r="H202" s="70">
        <v>37</v>
      </c>
      <c r="I202" s="71" t="s">
        <v>360</v>
      </c>
      <c r="J202" s="72"/>
      <c r="K202" s="15"/>
      <c r="L202" s="4"/>
      <c r="M202" s="4"/>
      <c r="N202" s="4"/>
      <c r="O202" s="4"/>
      <c r="P202" s="75"/>
      <c r="Q202" s="72"/>
    </row>
    <row r="203" spans="3:17" ht="10.5">
      <c r="C203" s="22">
        <v>56</v>
      </c>
      <c r="D203" s="2" t="s">
        <v>38</v>
      </c>
      <c r="E203" s="2" t="s">
        <v>100</v>
      </c>
      <c r="F203" s="2" t="s">
        <v>26</v>
      </c>
      <c r="G203" s="2" t="s">
        <v>82</v>
      </c>
      <c r="H203" s="70">
        <v>37</v>
      </c>
      <c r="I203" s="71" t="s">
        <v>406</v>
      </c>
      <c r="J203" s="72"/>
      <c r="K203" s="15"/>
      <c r="L203" s="4"/>
      <c r="M203" s="4"/>
      <c r="N203" s="4"/>
      <c r="O203" s="4"/>
      <c r="P203" s="75"/>
      <c r="Q203" s="72"/>
    </row>
    <row r="204" spans="3:17" ht="10.5">
      <c r="C204" s="22">
        <v>57</v>
      </c>
      <c r="D204" s="2" t="s">
        <v>54</v>
      </c>
      <c r="E204" s="2" t="s">
        <v>228</v>
      </c>
      <c r="F204" s="2" t="s">
        <v>8</v>
      </c>
      <c r="G204" s="2" t="s">
        <v>29</v>
      </c>
      <c r="H204" s="70">
        <v>37</v>
      </c>
      <c r="I204" s="71" t="s">
        <v>375</v>
      </c>
      <c r="J204" s="72"/>
      <c r="K204" s="15"/>
      <c r="L204" s="4"/>
      <c r="M204" s="4"/>
      <c r="N204" s="4"/>
      <c r="O204" s="4"/>
      <c r="P204" s="75"/>
      <c r="Q204" s="72"/>
    </row>
    <row r="205" spans="3:17" ht="10.5">
      <c r="C205" s="22">
        <v>58</v>
      </c>
      <c r="D205" s="2" t="s">
        <v>13</v>
      </c>
      <c r="E205" s="2" t="s">
        <v>296</v>
      </c>
      <c r="F205" s="2" t="s">
        <v>7</v>
      </c>
      <c r="G205" s="2" t="s">
        <v>95</v>
      </c>
      <c r="H205" s="70">
        <v>37</v>
      </c>
      <c r="I205" s="71" t="s">
        <v>397</v>
      </c>
      <c r="J205" s="72"/>
      <c r="K205" s="15"/>
      <c r="L205" s="4"/>
      <c r="M205" s="4"/>
      <c r="N205" s="4"/>
      <c r="O205" s="4"/>
      <c r="P205" s="75"/>
      <c r="Q205" s="72"/>
    </row>
    <row r="206" spans="3:17" ht="10.5">
      <c r="C206" s="22">
        <v>59</v>
      </c>
      <c r="D206" s="2" t="s">
        <v>44</v>
      </c>
      <c r="E206" s="2" t="s">
        <v>231</v>
      </c>
      <c r="F206" s="2" t="s">
        <v>7</v>
      </c>
      <c r="G206" s="2" t="s">
        <v>29</v>
      </c>
      <c r="H206" s="70">
        <v>35</v>
      </c>
      <c r="I206" s="71" t="s">
        <v>415</v>
      </c>
      <c r="J206" s="72"/>
      <c r="K206" s="15"/>
      <c r="L206" s="4"/>
      <c r="M206" s="4"/>
      <c r="N206" s="4"/>
      <c r="O206" s="4"/>
      <c r="P206" s="75"/>
      <c r="Q206" s="72"/>
    </row>
    <row r="207" spans="3:17" ht="10.5">
      <c r="C207" s="22">
        <v>60</v>
      </c>
      <c r="D207" s="2" t="s">
        <v>32</v>
      </c>
      <c r="E207" s="2" t="s">
        <v>154</v>
      </c>
      <c r="F207" s="2" t="s">
        <v>26</v>
      </c>
      <c r="G207" s="6" t="s">
        <v>48</v>
      </c>
      <c r="H207" s="70">
        <v>35</v>
      </c>
      <c r="I207" s="71" t="s">
        <v>387</v>
      </c>
      <c r="J207" s="72"/>
      <c r="K207" s="15"/>
      <c r="L207" s="4"/>
      <c r="M207" s="4"/>
      <c r="N207" s="4"/>
      <c r="O207" s="4"/>
      <c r="P207" s="75"/>
      <c r="Q207" s="72"/>
    </row>
    <row r="208" spans="3:17" ht="10.5">
      <c r="C208" s="22">
        <v>61</v>
      </c>
      <c r="D208" s="2" t="s">
        <v>56</v>
      </c>
      <c r="E208" s="2" t="s">
        <v>159</v>
      </c>
      <c r="F208" s="2" t="s">
        <v>26</v>
      </c>
      <c r="G208" s="2" t="s">
        <v>29</v>
      </c>
      <c r="H208" s="70">
        <v>35</v>
      </c>
      <c r="I208" s="71" t="s">
        <v>370</v>
      </c>
      <c r="J208" s="72"/>
      <c r="K208" s="15"/>
      <c r="L208" s="4"/>
      <c r="M208" s="4"/>
      <c r="N208" s="4"/>
      <c r="O208" s="4"/>
      <c r="P208" s="75"/>
      <c r="Q208" s="72"/>
    </row>
    <row r="209" spans="3:17" ht="10.5">
      <c r="C209" s="22">
        <v>62</v>
      </c>
      <c r="D209" s="2" t="s">
        <v>27</v>
      </c>
      <c r="E209" s="2" t="s">
        <v>314</v>
      </c>
      <c r="F209" s="2" t="s">
        <v>14</v>
      </c>
      <c r="G209" s="2" t="s">
        <v>29</v>
      </c>
      <c r="H209" s="70">
        <v>35</v>
      </c>
      <c r="I209" s="71" t="s">
        <v>376</v>
      </c>
      <c r="J209" s="72"/>
      <c r="K209" s="15"/>
      <c r="L209" s="4"/>
      <c r="M209" s="4"/>
      <c r="N209" s="4"/>
      <c r="O209" s="4"/>
      <c r="P209" s="75"/>
      <c r="Q209" s="72"/>
    </row>
    <row r="210" spans="3:17" ht="10.5">
      <c r="C210" s="22">
        <v>63</v>
      </c>
      <c r="D210" s="2" t="s">
        <v>35</v>
      </c>
      <c r="E210" s="2" t="s">
        <v>169</v>
      </c>
      <c r="F210" s="2" t="s">
        <v>96</v>
      </c>
      <c r="G210" s="2" t="s">
        <v>57</v>
      </c>
      <c r="H210" s="70">
        <v>35</v>
      </c>
      <c r="I210" s="71" t="s">
        <v>371</v>
      </c>
      <c r="J210" s="72"/>
      <c r="K210" s="15"/>
      <c r="L210" s="4"/>
      <c r="M210" s="4"/>
      <c r="N210" s="4"/>
      <c r="O210" s="4"/>
      <c r="P210" s="75"/>
      <c r="Q210" s="72"/>
    </row>
    <row r="211" spans="3:17" ht="10.5">
      <c r="C211" s="22">
        <v>64</v>
      </c>
      <c r="D211" s="2" t="s">
        <v>31</v>
      </c>
      <c r="E211" s="2" t="s">
        <v>170</v>
      </c>
      <c r="F211" s="2" t="s">
        <v>8</v>
      </c>
      <c r="G211" s="2" t="s">
        <v>27</v>
      </c>
      <c r="H211" s="70">
        <v>35</v>
      </c>
      <c r="I211" s="71" t="s">
        <v>362</v>
      </c>
      <c r="J211" s="72"/>
      <c r="K211" s="15"/>
      <c r="L211" s="4"/>
      <c r="M211" s="4"/>
      <c r="N211" s="4"/>
      <c r="O211" s="4"/>
      <c r="P211" s="75"/>
      <c r="Q211" s="72"/>
    </row>
    <row r="212" spans="3:17" ht="10.5">
      <c r="C212" s="22">
        <v>65</v>
      </c>
      <c r="D212" s="2" t="s">
        <v>5</v>
      </c>
      <c r="E212" s="2" t="s">
        <v>335</v>
      </c>
      <c r="F212" s="2" t="s">
        <v>12</v>
      </c>
      <c r="G212" s="2" t="s">
        <v>27</v>
      </c>
      <c r="H212" s="70">
        <v>35</v>
      </c>
      <c r="I212" s="71" t="s">
        <v>359</v>
      </c>
      <c r="J212" s="72"/>
      <c r="K212" s="15"/>
      <c r="L212" s="4"/>
      <c r="M212" s="4"/>
      <c r="N212" s="4"/>
      <c r="O212" s="4"/>
      <c r="P212" s="75"/>
      <c r="Q212" s="72"/>
    </row>
    <row r="213" spans="3:17" ht="10.5">
      <c r="C213" s="28"/>
      <c r="D213" s="28"/>
      <c r="G213" s="28"/>
      <c r="H213" s="28"/>
      <c r="I213" s="28"/>
      <c r="J213" s="28"/>
      <c r="K213" s="3"/>
      <c r="L213" s="4"/>
      <c r="M213" s="4"/>
      <c r="N213" s="4"/>
      <c r="O213" s="4"/>
      <c r="P213" s="19"/>
      <c r="Q213" s="19"/>
    </row>
    <row r="214" spans="3:17" ht="10.5">
      <c r="C214" s="28"/>
      <c r="D214" s="28"/>
      <c r="G214" s="28"/>
      <c r="H214" s="28"/>
      <c r="I214" s="28"/>
      <c r="J214" s="28"/>
      <c r="K214" s="3"/>
      <c r="L214" s="4"/>
      <c r="M214" s="4"/>
      <c r="N214" s="4"/>
      <c r="O214" s="4"/>
      <c r="P214" s="19"/>
      <c r="Q214" s="19"/>
    </row>
    <row r="215" spans="3:17" ht="10.5">
      <c r="C215" s="28"/>
      <c r="D215" s="28"/>
      <c r="G215" s="28"/>
      <c r="H215" s="28"/>
      <c r="I215" s="28"/>
      <c r="J215" s="28"/>
      <c r="K215" s="3"/>
      <c r="L215" s="4"/>
      <c r="M215" s="4"/>
      <c r="N215" s="4"/>
      <c r="O215" s="4"/>
      <c r="P215" s="19"/>
      <c r="Q215" s="19"/>
    </row>
    <row r="216" spans="3:17" ht="9.75">
      <c r="C216" s="28"/>
      <c r="D216" s="28"/>
      <c r="G216" s="28"/>
      <c r="H216" s="28"/>
      <c r="I216" s="28"/>
      <c r="J216" s="28"/>
      <c r="K216" s="19"/>
      <c r="L216" s="19"/>
      <c r="M216" s="19"/>
      <c r="N216" s="19"/>
      <c r="O216" s="19"/>
      <c r="P216" s="19"/>
      <c r="Q216" s="19"/>
    </row>
  </sheetData>
  <sheetProtection/>
  <hyperlinks>
    <hyperlink ref="D2" location="'Individual (Holme Pierrepont)'!A166:A264" display="R"/>
    <hyperlink ref="D4" location="'Individual (Holme Pierrepont)'!A6" display="R"/>
  </hyperlinks>
  <printOptions/>
  <pageMargins left="0.3937007874015748" right="0" top="0" bottom="0" header="0.11811023622047245" footer="0.11811023622047245"/>
  <pageSetup fitToHeight="3" horizontalDpi="300" verticalDpi="300" orientation="portrait" paperSize="9" scale="96" r:id="rId3"/>
  <rowBreaks count="1" manualBreakCount="1">
    <brk id="74" min="2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C1:N125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0" style="28" hidden="1" customWidth="1"/>
    <col min="2" max="2" width="9.140625" style="28" customWidth="1"/>
    <col min="3" max="3" width="4.421875" style="27" customWidth="1"/>
    <col min="4" max="4" width="5.57421875" style="28" customWidth="1"/>
    <col min="5" max="5" width="14.28125" style="28" customWidth="1"/>
    <col min="6" max="6" width="15.57421875" style="28" customWidth="1"/>
    <col min="7" max="7" width="4.8515625" style="28" customWidth="1"/>
    <col min="8" max="8" width="9.28125" style="28" customWidth="1"/>
    <col min="9" max="9" width="9.7109375" style="28" customWidth="1"/>
    <col min="10" max="10" width="8.28125" style="28" customWidth="1"/>
    <col min="11" max="11" width="7.7109375" style="28" customWidth="1"/>
    <col min="12" max="12" width="8.8515625" style="28" customWidth="1"/>
    <col min="13" max="13" width="7.57421875" style="28" customWidth="1"/>
    <col min="14" max="14" width="9.140625" style="29" customWidth="1"/>
    <col min="15" max="16384" width="9.140625" style="28" customWidth="1"/>
  </cols>
  <sheetData>
    <row r="1" spans="3:14" s="10" customFormat="1" ht="19.5" customHeight="1">
      <c r="C1" s="8"/>
      <c r="D1" s="9"/>
      <c r="E1" s="10" t="s">
        <v>274</v>
      </c>
      <c r="H1" s="8"/>
      <c r="I1" s="8"/>
      <c r="J1" s="8"/>
      <c r="K1" s="8"/>
      <c r="L1" s="8"/>
      <c r="M1" s="8"/>
      <c r="N1" s="8"/>
    </row>
    <row r="2" spans="3:14" s="10" customFormat="1" ht="19.5" customHeight="1">
      <c r="C2" s="8"/>
      <c r="D2" s="90" t="s">
        <v>31</v>
      </c>
      <c r="E2" s="10" t="s">
        <v>279</v>
      </c>
      <c r="G2" s="58" t="s">
        <v>31</v>
      </c>
      <c r="H2" s="12" t="s">
        <v>281</v>
      </c>
      <c r="I2" s="8"/>
      <c r="J2" s="93" t="s">
        <v>325</v>
      </c>
      <c r="K2" s="93"/>
      <c r="L2" s="93"/>
      <c r="M2" s="93"/>
      <c r="N2" s="93"/>
    </row>
    <row r="3" spans="3:14" s="10" customFormat="1" ht="4.5" customHeight="1">
      <c r="C3" s="8"/>
      <c r="D3" s="11"/>
      <c r="G3" s="11"/>
      <c r="H3" s="12"/>
      <c r="I3" s="8"/>
      <c r="J3" s="93"/>
      <c r="K3" s="93"/>
      <c r="L3" s="93"/>
      <c r="M3" s="93"/>
      <c r="N3" s="93"/>
    </row>
    <row r="4" spans="3:14" s="10" customFormat="1" ht="19.5" customHeight="1">
      <c r="C4" s="8"/>
      <c r="D4" s="90" t="s">
        <v>31</v>
      </c>
      <c r="E4" s="10" t="s">
        <v>280</v>
      </c>
      <c r="F4" s="14"/>
      <c r="G4" s="58" t="s">
        <v>31</v>
      </c>
      <c r="H4" s="12" t="s">
        <v>283</v>
      </c>
      <c r="I4" s="8"/>
      <c r="J4" s="93"/>
      <c r="K4" s="93"/>
      <c r="L4" s="93"/>
      <c r="M4" s="93"/>
      <c r="N4" s="93"/>
    </row>
    <row r="5" spans="3:14" s="10" customFormat="1" ht="4.5" customHeight="1">
      <c r="C5" s="8"/>
      <c r="D5" s="13"/>
      <c r="F5" s="14"/>
      <c r="G5" s="11"/>
      <c r="H5" s="12"/>
      <c r="I5" s="8"/>
      <c r="J5" s="8"/>
      <c r="K5" s="8"/>
      <c r="L5" s="8"/>
      <c r="M5" s="8"/>
      <c r="N5" s="8"/>
    </row>
    <row r="6" spans="3:14" s="10" customFormat="1" ht="19.5" customHeight="1">
      <c r="C6" s="8"/>
      <c r="D6" s="58" t="s">
        <v>31</v>
      </c>
      <c r="E6" s="10" t="s">
        <v>282</v>
      </c>
      <c r="G6" s="58" t="s">
        <v>31</v>
      </c>
      <c r="H6" s="12" t="s">
        <v>284</v>
      </c>
      <c r="I6" s="8"/>
      <c r="J6" s="8"/>
      <c r="K6" s="8"/>
      <c r="L6" s="8"/>
      <c r="M6" s="8"/>
      <c r="N6" s="8"/>
    </row>
    <row r="7" spans="3:14" s="10" customFormat="1" ht="19.5" customHeight="1">
      <c r="C7" s="8"/>
      <c r="D7" s="9"/>
      <c r="H7" s="12"/>
      <c r="I7" s="8"/>
      <c r="J7" s="8"/>
      <c r="K7" s="8"/>
      <c r="L7" s="8"/>
      <c r="M7" s="8"/>
      <c r="N7" s="8"/>
    </row>
    <row r="8" ht="11.25"/>
    <row r="9" ht="11.25"/>
    <row r="10" spans="4:14" ht="11.25">
      <c r="D10" s="27" t="s">
        <v>325</v>
      </c>
      <c r="E10" s="27"/>
      <c r="F10" s="27"/>
      <c r="G10" s="27"/>
      <c r="H10" s="27"/>
      <c r="I10" s="27" t="s">
        <v>121</v>
      </c>
      <c r="J10" s="27"/>
      <c r="K10" s="27"/>
      <c r="L10" s="27"/>
      <c r="M10" s="27"/>
      <c r="N10" s="30"/>
    </row>
    <row r="11" spans="4:14" ht="11.25"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0"/>
    </row>
    <row r="12" spans="3:14" ht="11.25">
      <c r="C12" s="31"/>
      <c r="D12" s="32" t="s">
        <v>104</v>
      </c>
      <c r="E12" s="33" t="s">
        <v>105</v>
      </c>
      <c r="F12" s="33" t="s">
        <v>2</v>
      </c>
      <c r="G12" s="33" t="s">
        <v>106</v>
      </c>
      <c r="H12" s="22" t="s">
        <v>127</v>
      </c>
      <c r="I12" s="24" t="s">
        <v>136</v>
      </c>
      <c r="J12" s="22" t="s">
        <v>107</v>
      </c>
      <c r="K12" s="22" t="s">
        <v>232</v>
      </c>
      <c r="L12" s="22" t="s">
        <v>243</v>
      </c>
      <c r="M12" s="34" t="s">
        <v>123</v>
      </c>
      <c r="N12" s="22" t="s">
        <v>265</v>
      </c>
    </row>
    <row r="13" spans="3:14" ht="11.25">
      <c r="C13" s="35"/>
      <c r="D13" s="36"/>
      <c r="E13" s="37"/>
      <c r="F13" s="37"/>
      <c r="G13" s="37"/>
      <c r="H13" s="22"/>
      <c r="I13" s="22" t="s">
        <v>155</v>
      </c>
      <c r="J13" s="22"/>
      <c r="K13" s="22"/>
      <c r="L13" s="22"/>
      <c r="M13" s="38" t="s">
        <v>4</v>
      </c>
      <c r="N13" s="22" t="s">
        <v>266</v>
      </c>
    </row>
    <row r="14" spans="3:14" ht="11.25">
      <c r="C14" s="39"/>
      <c r="D14" s="40"/>
      <c r="E14" s="41"/>
      <c r="F14" s="41"/>
      <c r="G14" s="41"/>
      <c r="H14" s="25">
        <v>39918</v>
      </c>
      <c r="I14" s="25">
        <v>39946</v>
      </c>
      <c r="J14" s="25">
        <v>39981</v>
      </c>
      <c r="K14" s="25">
        <v>40002</v>
      </c>
      <c r="L14" s="25">
        <v>40037</v>
      </c>
      <c r="M14" s="42"/>
      <c r="N14" s="22" t="s">
        <v>292</v>
      </c>
    </row>
    <row r="15" spans="3:14" ht="11.25">
      <c r="C15" s="22">
        <f aca="true" t="shared" si="0" ref="C15:C56">C14+1</f>
        <v>1</v>
      </c>
      <c r="D15" s="2" t="s">
        <v>41</v>
      </c>
      <c r="E15" s="2" t="s">
        <v>213</v>
      </c>
      <c r="F15" s="2" t="s">
        <v>28</v>
      </c>
      <c r="G15" s="2" t="s">
        <v>27</v>
      </c>
      <c r="H15" s="2">
        <v>5</v>
      </c>
      <c r="I15" s="2">
        <v>3</v>
      </c>
      <c r="J15" s="2">
        <v>2</v>
      </c>
      <c r="K15" s="2">
        <v>2</v>
      </c>
      <c r="L15" s="6"/>
      <c r="M15" s="2">
        <f aca="true" t="shared" si="1" ref="M15:M56">SUM(H15:L15)</f>
        <v>12</v>
      </c>
      <c r="N15" s="1">
        <f aca="true" t="shared" si="2" ref="N15:N56">COUNT(H15:L15)</f>
        <v>4</v>
      </c>
    </row>
    <row r="16" spans="3:14" ht="11.25">
      <c r="C16" s="22">
        <f t="shared" si="0"/>
        <v>2</v>
      </c>
      <c r="D16" s="2" t="s">
        <v>31</v>
      </c>
      <c r="E16" s="2" t="s">
        <v>410</v>
      </c>
      <c r="F16" s="2" t="s">
        <v>10</v>
      </c>
      <c r="G16" s="2" t="s">
        <v>29</v>
      </c>
      <c r="H16" s="2">
        <v>4</v>
      </c>
      <c r="I16" s="2">
        <v>4</v>
      </c>
      <c r="J16" s="2">
        <v>3</v>
      </c>
      <c r="K16" s="2">
        <v>1</v>
      </c>
      <c r="L16" s="6"/>
      <c r="M16" s="2">
        <f t="shared" si="1"/>
        <v>12</v>
      </c>
      <c r="N16" s="1">
        <f t="shared" si="2"/>
        <v>4</v>
      </c>
    </row>
    <row r="17" spans="3:14" ht="11.25">
      <c r="C17" s="22">
        <f t="shared" si="0"/>
        <v>3</v>
      </c>
      <c r="D17" s="2" t="s">
        <v>54</v>
      </c>
      <c r="E17" s="2" t="s">
        <v>179</v>
      </c>
      <c r="F17" s="2" t="s">
        <v>8</v>
      </c>
      <c r="G17" s="2" t="s">
        <v>27</v>
      </c>
      <c r="H17" s="2">
        <v>3</v>
      </c>
      <c r="I17" s="2">
        <v>1</v>
      </c>
      <c r="J17" s="2">
        <v>6</v>
      </c>
      <c r="K17" s="2">
        <v>3</v>
      </c>
      <c r="L17" s="6"/>
      <c r="M17" s="2">
        <f t="shared" si="1"/>
        <v>13</v>
      </c>
      <c r="N17" s="1">
        <f t="shared" si="2"/>
        <v>4</v>
      </c>
    </row>
    <row r="18" spans="3:14" ht="11.25">
      <c r="C18" s="22">
        <f t="shared" si="0"/>
        <v>4</v>
      </c>
      <c r="D18" s="2" t="s">
        <v>27</v>
      </c>
      <c r="E18" s="2" t="s">
        <v>46</v>
      </c>
      <c r="F18" s="2" t="s">
        <v>28</v>
      </c>
      <c r="G18" s="2" t="s">
        <v>95</v>
      </c>
      <c r="H18" s="2">
        <v>2</v>
      </c>
      <c r="I18" s="2">
        <v>2</v>
      </c>
      <c r="J18" s="2">
        <v>5</v>
      </c>
      <c r="K18" s="2">
        <v>4</v>
      </c>
      <c r="L18" s="6"/>
      <c r="M18" s="2">
        <f t="shared" si="1"/>
        <v>13</v>
      </c>
      <c r="N18" s="1">
        <f t="shared" si="2"/>
        <v>4</v>
      </c>
    </row>
    <row r="19" spans="3:14" ht="11.25">
      <c r="C19" s="22">
        <f t="shared" si="0"/>
        <v>5</v>
      </c>
      <c r="D19" s="2" t="s">
        <v>32</v>
      </c>
      <c r="E19" s="2" t="s">
        <v>130</v>
      </c>
      <c r="F19" s="2" t="s">
        <v>7</v>
      </c>
      <c r="G19" s="2" t="s">
        <v>29</v>
      </c>
      <c r="H19" s="2">
        <v>7</v>
      </c>
      <c r="I19" s="2">
        <v>5</v>
      </c>
      <c r="J19" s="2">
        <v>7</v>
      </c>
      <c r="K19" s="2">
        <v>5</v>
      </c>
      <c r="L19" s="6"/>
      <c r="M19" s="2">
        <f t="shared" si="1"/>
        <v>24</v>
      </c>
      <c r="N19" s="1">
        <f t="shared" si="2"/>
        <v>4</v>
      </c>
    </row>
    <row r="20" spans="3:14" ht="11.25">
      <c r="C20" s="22">
        <f t="shared" si="0"/>
        <v>6</v>
      </c>
      <c r="D20" s="2" t="s">
        <v>32</v>
      </c>
      <c r="E20" s="2" t="s">
        <v>114</v>
      </c>
      <c r="F20" s="2" t="s">
        <v>17</v>
      </c>
      <c r="G20" s="2" t="s">
        <v>95</v>
      </c>
      <c r="H20" s="2">
        <v>13</v>
      </c>
      <c r="I20" s="2">
        <v>10</v>
      </c>
      <c r="J20" s="2">
        <v>9</v>
      </c>
      <c r="K20" s="2">
        <v>7</v>
      </c>
      <c r="L20" s="6"/>
      <c r="M20" s="2">
        <f t="shared" si="1"/>
        <v>39</v>
      </c>
      <c r="N20" s="1">
        <f t="shared" si="2"/>
        <v>4</v>
      </c>
    </row>
    <row r="21" spans="3:14" ht="11.25">
      <c r="C21" s="22">
        <f t="shared" si="0"/>
        <v>7</v>
      </c>
      <c r="D21" s="2" t="s">
        <v>38</v>
      </c>
      <c r="E21" s="2" t="s">
        <v>172</v>
      </c>
      <c r="F21" s="2" t="s">
        <v>40</v>
      </c>
      <c r="G21" s="2" t="s">
        <v>27</v>
      </c>
      <c r="H21" s="2">
        <v>12</v>
      </c>
      <c r="I21" s="2">
        <v>9</v>
      </c>
      <c r="J21" s="2">
        <v>12</v>
      </c>
      <c r="K21" s="2">
        <v>13</v>
      </c>
      <c r="L21" s="6"/>
      <c r="M21" s="2">
        <f t="shared" si="1"/>
        <v>46</v>
      </c>
      <c r="N21" s="1">
        <f t="shared" si="2"/>
        <v>4</v>
      </c>
    </row>
    <row r="22" spans="3:14" ht="11.25">
      <c r="C22" s="22">
        <f t="shared" si="0"/>
        <v>8</v>
      </c>
      <c r="D22" s="2" t="s">
        <v>13</v>
      </c>
      <c r="E22" s="2" t="s">
        <v>156</v>
      </c>
      <c r="F22" s="2" t="s">
        <v>12</v>
      </c>
      <c r="G22" s="2" t="s">
        <v>29</v>
      </c>
      <c r="H22" s="2">
        <v>14</v>
      </c>
      <c r="I22" s="2">
        <v>12</v>
      </c>
      <c r="J22" s="2">
        <v>10</v>
      </c>
      <c r="K22" s="2">
        <v>11</v>
      </c>
      <c r="L22" s="6"/>
      <c r="M22" s="2">
        <f t="shared" si="1"/>
        <v>47</v>
      </c>
      <c r="N22" s="1">
        <f t="shared" si="2"/>
        <v>4</v>
      </c>
    </row>
    <row r="23" spans="3:14" ht="11.25">
      <c r="C23" s="22">
        <f t="shared" si="0"/>
        <v>9</v>
      </c>
      <c r="D23" s="2" t="s">
        <v>45</v>
      </c>
      <c r="E23" s="2" t="s">
        <v>233</v>
      </c>
      <c r="F23" s="2" t="s">
        <v>28</v>
      </c>
      <c r="G23" s="2" t="s">
        <v>27</v>
      </c>
      <c r="H23" s="2">
        <v>20</v>
      </c>
      <c r="I23" s="2">
        <v>14</v>
      </c>
      <c r="J23" s="2">
        <v>20</v>
      </c>
      <c r="K23" s="2">
        <v>8</v>
      </c>
      <c r="L23" s="6"/>
      <c r="M23" s="2">
        <f t="shared" si="1"/>
        <v>62</v>
      </c>
      <c r="N23" s="1">
        <f t="shared" si="2"/>
        <v>4</v>
      </c>
    </row>
    <row r="24" spans="3:14" ht="11.25">
      <c r="C24" s="22">
        <f t="shared" si="0"/>
        <v>10</v>
      </c>
      <c r="D24" s="2" t="s">
        <v>27</v>
      </c>
      <c r="E24" s="2" t="s">
        <v>331</v>
      </c>
      <c r="F24" s="2" t="s">
        <v>11</v>
      </c>
      <c r="G24" s="2" t="s">
        <v>27</v>
      </c>
      <c r="H24" s="2">
        <v>11</v>
      </c>
      <c r="I24" s="2">
        <v>15</v>
      </c>
      <c r="J24" s="2">
        <v>22</v>
      </c>
      <c r="K24" s="2">
        <v>22</v>
      </c>
      <c r="L24" s="6"/>
      <c r="M24" s="2">
        <f t="shared" si="1"/>
        <v>70</v>
      </c>
      <c r="N24" s="1">
        <f t="shared" si="2"/>
        <v>4</v>
      </c>
    </row>
    <row r="25" spans="3:14" ht="11.25">
      <c r="C25" s="22">
        <f t="shared" si="0"/>
        <v>11</v>
      </c>
      <c r="D25" s="2" t="s">
        <v>5</v>
      </c>
      <c r="E25" s="2" t="s">
        <v>313</v>
      </c>
      <c r="F25" s="2" t="s">
        <v>96</v>
      </c>
      <c r="G25" s="2" t="s">
        <v>29</v>
      </c>
      <c r="H25" s="2">
        <v>27</v>
      </c>
      <c r="I25" s="2">
        <v>25</v>
      </c>
      <c r="J25" s="2">
        <v>23</v>
      </c>
      <c r="K25" s="2">
        <v>21</v>
      </c>
      <c r="L25" s="6"/>
      <c r="M25" s="2">
        <f t="shared" si="1"/>
        <v>96</v>
      </c>
      <c r="N25" s="1">
        <f t="shared" si="2"/>
        <v>4</v>
      </c>
    </row>
    <row r="26" spans="3:14" ht="11.25">
      <c r="C26" s="22">
        <f t="shared" si="0"/>
        <v>12</v>
      </c>
      <c r="D26" s="2" t="s">
        <v>13</v>
      </c>
      <c r="E26" s="2" t="s">
        <v>158</v>
      </c>
      <c r="F26" s="2" t="s">
        <v>40</v>
      </c>
      <c r="G26" s="2" t="s">
        <v>95</v>
      </c>
      <c r="H26" s="2">
        <v>19</v>
      </c>
      <c r="I26" s="2">
        <v>31</v>
      </c>
      <c r="J26" s="2">
        <v>29</v>
      </c>
      <c r="K26" s="2">
        <v>38</v>
      </c>
      <c r="L26" s="6"/>
      <c r="M26" s="2">
        <f t="shared" si="1"/>
        <v>117</v>
      </c>
      <c r="N26" s="1">
        <f t="shared" si="2"/>
        <v>4</v>
      </c>
    </row>
    <row r="27" spans="3:14" ht="11.25">
      <c r="C27" s="22">
        <f t="shared" si="0"/>
        <v>13</v>
      </c>
      <c r="D27" s="2" t="s">
        <v>5</v>
      </c>
      <c r="E27" s="2" t="s">
        <v>183</v>
      </c>
      <c r="F27" s="2" t="s">
        <v>17</v>
      </c>
      <c r="G27" s="2" t="s">
        <v>48</v>
      </c>
      <c r="H27" s="2">
        <v>34</v>
      </c>
      <c r="I27" s="2">
        <v>33</v>
      </c>
      <c r="J27" s="2">
        <v>30</v>
      </c>
      <c r="K27" s="2">
        <v>24</v>
      </c>
      <c r="L27" s="6"/>
      <c r="M27" s="2">
        <f t="shared" si="1"/>
        <v>121</v>
      </c>
      <c r="N27" s="1">
        <f t="shared" si="2"/>
        <v>4</v>
      </c>
    </row>
    <row r="28" spans="3:14" ht="11.25">
      <c r="C28" s="22">
        <f t="shared" si="0"/>
        <v>14</v>
      </c>
      <c r="D28" s="2" t="s">
        <v>45</v>
      </c>
      <c r="E28" s="2" t="s">
        <v>171</v>
      </c>
      <c r="F28" s="2" t="s">
        <v>10</v>
      </c>
      <c r="G28" s="2" t="s">
        <v>48</v>
      </c>
      <c r="H28" s="2">
        <v>23</v>
      </c>
      <c r="I28" s="2">
        <v>41</v>
      </c>
      <c r="J28" s="2">
        <v>35</v>
      </c>
      <c r="K28" s="2">
        <v>27</v>
      </c>
      <c r="L28" s="6"/>
      <c r="M28" s="2">
        <f t="shared" si="1"/>
        <v>126</v>
      </c>
      <c r="N28" s="1">
        <f t="shared" si="2"/>
        <v>4</v>
      </c>
    </row>
    <row r="29" spans="3:14" ht="11.25">
      <c r="C29" s="22">
        <f t="shared" si="0"/>
        <v>15</v>
      </c>
      <c r="D29" s="2" t="s">
        <v>6</v>
      </c>
      <c r="E29" s="2" t="s">
        <v>197</v>
      </c>
      <c r="F29" s="2" t="s">
        <v>28</v>
      </c>
      <c r="G29" s="2" t="s">
        <v>48</v>
      </c>
      <c r="H29" s="2">
        <v>35</v>
      </c>
      <c r="I29" s="2">
        <v>39</v>
      </c>
      <c r="J29" s="2">
        <v>39</v>
      </c>
      <c r="K29" s="2">
        <v>31</v>
      </c>
      <c r="L29" s="6"/>
      <c r="M29" s="2">
        <f t="shared" si="1"/>
        <v>144</v>
      </c>
      <c r="N29" s="1">
        <f t="shared" si="2"/>
        <v>4</v>
      </c>
    </row>
    <row r="30" spans="3:14" ht="11.25">
      <c r="C30" s="22">
        <f t="shared" si="0"/>
        <v>16</v>
      </c>
      <c r="D30" s="2" t="s">
        <v>27</v>
      </c>
      <c r="E30" s="2" t="s">
        <v>108</v>
      </c>
      <c r="F30" s="2" t="s">
        <v>28</v>
      </c>
      <c r="G30" s="2" t="s">
        <v>95</v>
      </c>
      <c r="H30" s="2">
        <v>49</v>
      </c>
      <c r="I30" s="2">
        <v>40</v>
      </c>
      <c r="J30" s="2">
        <v>33</v>
      </c>
      <c r="K30" s="2">
        <v>29</v>
      </c>
      <c r="L30" s="6"/>
      <c r="M30" s="2">
        <f t="shared" si="1"/>
        <v>151</v>
      </c>
      <c r="N30" s="1">
        <f t="shared" si="2"/>
        <v>4</v>
      </c>
    </row>
    <row r="31" spans="3:14" ht="11.25">
      <c r="C31" s="22">
        <f t="shared" si="0"/>
        <v>17</v>
      </c>
      <c r="D31" s="2" t="s">
        <v>137</v>
      </c>
      <c r="E31" s="2" t="s">
        <v>55</v>
      </c>
      <c r="F31" s="2" t="s">
        <v>12</v>
      </c>
      <c r="G31" s="2" t="s">
        <v>48</v>
      </c>
      <c r="H31" s="2">
        <v>37</v>
      </c>
      <c r="I31" s="2">
        <v>49</v>
      </c>
      <c r="J31" s="2">
        <v>37</v>
      </c>
      <c r="K31" s="2">
        <v>32</v>
      </c>
      <c r="L31" s="6"/>
      <c r="M31" s="2">
        <f t="shared" si="1"/>
        <v>155</v>
      </c>
      <c r="N31" s="1">
        <f t="shared" si="2"/>
        <v>4</v>
      </c>
    </row>
    <row r="32" spans="3:14" ht="11.25">
      <c r="C32" s="22">
        <f t="shared" si="0"/>
        <v>18</v>
      </c>
      <c r="D32" s="2" t="s">
        <v>13</v>
      </c>
      <c r="E32" s="2" t="s">
        <v>339</v>
      </c>
      <c r="F32" s="2" t="s">
        <v>96</v>
      </c>
      <c r="G32" s="2" t="s">
        <v>27</v>
      </c>
      <c r="H32" s="2">
        <v>43</v>
      </c>
      <c r="I32" s="2">
        <v>42</v>
      </c>
      <c r="J32" s="2">
        <v>40</v>
      </c>
      <c r="K32" s="2">
        <v>34</v>
      </c>
      <c r="L32" s="6"/>
      <c r="M32" s="2">
        <f t="shared" si="1"/>
        <v>159</v>
      </c>
      <c r="N32" s="1">
        <f t="shared" si="2"/>
        <v>4</v>
      </c>
    </row>
    <row r="33" spans="3:14" ht="11.25">
      <c r="C33" s="22">
        <f t="shared" si="0"/>
        <v>19</v>
      </c>
      <c r="D33" s="2" t="s">
        <v>45</v>
      </c>
      <c r="E33" s="2" t="s">
        <v>173</v>
      </c>
      <c r="F33" s="2" t="s">
        <v>11</v>
      </c>
      <c r="G33" s="2" t="s">
        <v>29</v>
      </c>
      <c r="H33" s="2">
        <v>40</v>
      </c>
      <c r="I33" s="2">
        <v>48</v>
      </c>
      <c r="J33" s="2">
        <v>41</v>
      </c>
      <c r="K33" s="2">
        <v>35</v>
      </c>
      <c r="L33" s="6"/>
      <c r="M33" s="2">
        <f t="shared" si="1"/>
        <v>164</v>
      </c>
      <c r="N33" s="1">
        <f t="shared" si="2"/>
        <v>4</v>
      </c>
    </row>
    <row r="34" spans="3:14" ht="11.25">
      <c r="C34" s="22">
        <f t="shared" si="0"/>
        <v>20</v>
      </c>
      <c r="D34" s="2" t="s">
        <v>5</v>
      </c>
      <c r="E34" s="2" t="s">
        <v>89</v>
      </c>
      <c r="F34" s="2" t="s">
        <v>10</v>
      </c>
      <c r="G34" s="2" t="s">
        <v>27</v>
      </c>
      <c r="H34" s="2">
        <v>50</v>
      </c>
      <c r="I34" s="2">
        <v>37</v>
      </c>
      <c r="J34" s="2">
        <v>36</v>
      </c>
      <c r="K34" s="2">
        <v>43</v>
      </c>
      <c r="L34" s="6"/>
      <c r="M34" s="2">
        <f t="shared" si="1"/>
        <v>166</v>
      </c>
      <c r="N34" s="1">
        <f t="shared" si="2"/>
        <v>4</v>
      </c>
    </row>
    <row r="35" spans="3:14" ht="11.25">
      <c r="C35" s="22">
        <f t="shared" si="0"/>
        <v>21</v>
      </c>
      <c r="D35" s="2" t="s">
        <v>38</v>
      </c>
      <c r="E35" s="2" t="s">
        <v>340</v>
      </c>
      <c r="F35" s="2" t="s">
        <v>96</v>
      </c>
      <c r="G35" s="2" t="s">
        <v>95</v>
      </c>
      <c r="H35" s="2">
        <v>58</v>
      </c>
      <c r="I35" s="2">
        <v>51</v>
      </c>
      <c r="J35" s="2">
        <v>43</v>
      </c>
      <c r="K35" s="2">
        <v>33</v>
      </c>
      <c r="L35" s="6"/>
      <c r="M35" s="2">
        <f t="shared" si="1"/>
        <v>185</v>
      </c>
      <c r="N35" s="1">
        <f t="shared" si="2"/>
        <v>4</v>
      </c>
    </row>
    <row r="36" spans="3:14" ht="11.25">
      <c r="C36" s="22">
        <f t="shared" si="0"/>
        <v>22</v>
      </c>
      <c r="D36" s="2" t="s">
        <v>13</v>
      </c>
      <c r="E36" s="2" t="s">
        <v>332</v>
      </c>
      <c r="F36" s="2" t="s">
        <v>11</v>
      </c>
      <c r="G36" s="2" t="s">
        <v>27</v>
      </c>
      <c r="H36" s="2">
        <v>42</v>
      </c>
      <c r="I36" s="2">
        <v>63</v>
      </c>
      <c r="J36" s="2">
        <v>44</v>
      </c>
      <c r="K36" s="2">
        <v>49</v>
      </c>
      <c r="L36" s="6"/>
      <c r="M36" s="2">
        <f t="shared" si="1"/>
        <v>198</v>
      </c>
      <c r="N36" s="1">
        <f t="shared" si="2"/>
        <v>4</v>
      </c>
    </row>
    <row r="37" spans="3:14" ht="11.25">
      <c r="C37" s="22">
        <f t="shared" si="0"/>
        <v>23</v>
      </c>
      <c r="D37" s="2" t="s">
        <v>13</v>
      </c>
      <c r="E37" s="2" t="s">
        <v>296</v>
      </c>
      <c r="F37" s="2" t="s">
        <v>7</v>
      </c>
      <c r="G37" s="2" t="s">
        <v>95</v>
      </c>
      <c r="H37" s="2">
        <v>52</v>
      </c>
      <c r="I37" s="2">
        <v>45</v>
      </c>
      <c r="J37" s="2">
        <v>46</v>
      </c>
      <c r="K37" s="2">
        <v>58</v>
      </c>
      <c r="L37" s="6"/>
      <c r="M37" s="2">
        <f t="shared" si="1"/>
        <v>201</v>
      </c>
      <c r="N37" s="1">
        <f t="shared" si="2"/>
        <v>4</v>
      </c>
    </row>
    <row r="38" spans="3:14" ht="11.25">
      <c r="C38" s="22">
        <f t="shared" si="0"/>
        <v>24</v>
      </c>
      <c r="D38" s="2" t="s">
        <v>5</v>
      </c>
      <c r="E38" s="2" t="s">
        <v>341</v>
      </c>
      <c r="F38" s="2" t="s">
        <v>7</v>
      </c>
      <c r="G38" s="2" t="s">
        <v>95</v>
      </c>
      <c r="H38" s="2">
        <v>67</v>
      </c>
      <c r="I38" s="2">
        <v>54</v>
      </c>
      <c r="J38" s="2">
        <v>47</v>
      </c>
      <c r="K38" s="2">
        <v>39</v>
      </c>
      <c r="L38" s="6"/>
      <c r="M38" s="2">
        <f t="shared" si="1"/>
        <v>207</v>
      </c>
      <c r="N38" s="1">
        <f t="shared" si="2"/>
        <v>4</v>
      </c>
    </row>
    <row r="39" spans="3:14" ht="11.25">
      <c r="C39" s="22">
        <f t="shared" si="0"/>
        <v>25</v>
      </c>
      <c r="D39" s="2" t="s">
        <v>5</v>
      </c>
      <c r="E39" s="2" t="s">
        <v>269</v>
      </c>
      <c r="F39" s="2" t="s">
        <v>17</v>
      </c>
      <c r="G39" s="2" t="s">
        <v>29</v>
      </c>
      <c r="H39" s="2">
        <v>51</v>
      </c>
      <c r="I39" s="2">
        <v>55</v>
      </c>
      <c r="J39" s="2">
        <v>54</v>
      </c>
      <c r="K39" s="2">
        <v>48</v>
      </c>
      <c r="L39" s="6"/>
      <c r="M39" s="2">
        <f t="shared" si="1"/>
        <v>208</v>
      </c>
      <c r="N39" s="1">
        <f t="shared" si="2"/>
        <v>4</v>
      </c>
    </row>
    <row r="40" spans="3:14" ht="11.25">
      <c r="C40" s="22">
        <f t="shared" si="0"/>
        <v>26</v>
      </c>
      <c r="D40" s="2" t="s">
        <v>13</v>
      </c>
      <c r="E40" s="2" t="s">
        <v>297</v>
      </c>
      <c r="F40" s="2" t="s">
        <v>7</v>
      </c>
      <c r="G40" s="2" t="s">
        <v>29</v>
      </c>
      <c r="H40" s="2">
        <v>66</v>
      </c>
      <c r="I40" s="2">
        <v>64</v>
      </c>
      <c r="J40" s="2">
        <v>51</v>
      </c>
      <c r="K40" s="2">
        <v>36</v>
      </c>
      <c r="L40" s="6"/>
      <c r="M40" s="2">
        <f t="shared" si="1"/>
        <v>217</v>
      </c>
      <c r="N40" s="1">
        <f t="shared" si="2"/>
        <v>4</v>
      </c>
    </row>
    <row r="41" spans="3:14" ht="11.25">
      <c r="C41" s="22">
        <f t="shared" si="0"/>
        <v>27</v>
      </c>
      <c r="D41" s="2" t="s">
        <v>94</v>
      </c>
      <c r="E41" s="2" t="s">
        <v>256</v>
      </c>
      <c r="F41" s="2" t="s">
        <v>17</v>
      </c>
      <c r="G41" s="2" t="s">
        <v>95</v>
      </c>
      <c r="H41" s="2">
        <v>63</v>
      </c>
      <c r="I41" s="2">
        <v>52</v>
      </c>
      <c r="J41" s="2">
        <v>56</v>
      </c>
      <c r="K41" s="2">
        <v>54</v>
      </c>
      <c r="L41" s="6"/>
      <c r="M41" s="2">
        <f t="shared" si="1"/>
        <v>225</v>
      </c>
      <c r="N41" s="1">
        <f t="shared" si="2"/>
        <v>4</v>
      </c>
    </row>
    <row r="42" spans="3:14" ht="11.25">
      <c r="C42" s="22">
        <f t="shared" si="0"/>
        <v>28</v>
      </c>
      <c r="D42" s="2" t="s">
        <v>54</v>
      </c>
      <c r="E42" s="2" t="s">
        <v>189</v>
      </c>
      <c r="F42" s="2" t="s">
        <v>96</v>
      </c>
      <c r="G42" s="2" t="s">
        <v>29</v>
      </c>
      <c r="H42" s="2">
        <v>64</v>
      </c>
      <c r="I42" s="2">
        <v>60</v>
      </c>
      <c r="J42" s="2">
        <v>53</v>
      </c>
      <c r="K42" s="2">
        <v>51</v>
      </c>
      <c r="L42" s="6"/>
      <c r="M42" s="2">
        <f t="shared" si="1"/>
        <v>228</v>
      </c>
      <c r="N42" s="1">
        <f t="shared" si="2"/>
        <v>4</v>
      </c>
    </row>
    <row r="43" spans="3:14" ht="11.25">
      <c r="C43" s="22">
        <f t="shared" si="0"/>
        <v>29</v>
      </c>
      <c r="D43" s="2" t="s">
        <v>63</v>
      </c>
      <c r="E43" s="2" t="s">
        <v>299</v>
      </c>
      <c r="F43" s="2" t="s">
        <v>8</v>
      </c>
      <c r="G43" s="2" t="s">
        <v>29</v>
      </c>
      <c r="H43" s="2">
        <v>57</v>
      </c>
      <c r="I43" s="2">
        <v>66</v>
      </c>
      <c r="J43" s="2">
        <v>63</v>
      </c>
      <c r="K43" s="2">
        <v>55</v>
      </c>
      <c r="L43" s="6"/>
      <c r="M43" s="2">
        <f t="shared" si="1"/>
        <v>241</v>
      </c>
      <c r="N43" s="1">
        <f t="shared" si="2"/>
        <v>4</v>
      </c>
    </row>
    <row r="44" spans="3:14" ht="11.25">
      <c r="C44" s="22">
        <f t="shared" si="0"/>
        <v>30</v>
      </c>
      <c r="D44" s="2" t="s">
        <v>31</v>
      </c>
      <c r="E44" s="2" t="s">
        <v>170</v>
      </c>
      <c r="F44" s="2" t="s">
        <v>8</v>
      </c>
      <c r="G44" s="2" t="s">
        <v>27</v>
      </c>
      <c r="H44" s="2">
        <v>62</v>
      </c>
      <c r="I44" s="2">
        <v>68</v>
      </c>
      <c r="J44" s="2">
        <v>84</v>
      </c>
      <c r="K44" s="2">
        <v>64</v>
      </c>
      <c r="L44" s="6"/>
      <c r="M44" s="2">
        <f t="shared" si="1"/>
        <v>278</v>
      </c>
      <c r="N44" s="1">
        <f t="shared" si="2"/>
        <v>4</v>
      </c>
    </row>
    <row r="45" spans="3:14" ht="11.25">
      <c r="C45" s="22">
        <f t="shared" si="0"/>
        <v>31</v>
      </c>
      <c r="D45" s="2" t="s">
        <v>268</v>
      </c>
      <c r="E45" s="2" t="s">
        <v>30</v>
      </c>
      <c r="F45" s="2" t="s">
        <v>14</v>
      </c>
      <c r="G45" s="2" t="s">
        <v>57</v>
      </c>
      <c r="H45" s="2">
        <v>79</v>
      </c>
      <c r="I45" s="2">
        <v>77</v>
      </c>
      <c r="J45" s="2">
        <v>87</v>
      </c>
      <c r="K45" s="2">
        <v>70</v>
      </c>
      <c r="L45" s="6"/>
      <c r="M45" s="2">
        <f t="shared" si="1"/>
        <v>313</v>
      </c>
      <c r="N45" s="1">
        <f t="shared" si="2"/>
        <v>4</v>
      </c>
    </row>
    <row r="46" spans="3:14" ht="11.25">
      <c r="C46" s="22">
        <f t="shared" si="0"/>
        <v>32</v>
      </c>
      <c r="D46" s="2" t="s">
        <v>19</v>
      </c>
      <c r="E46" s="2" t="s">
        <v>142</v>
      </c>
      <c r="F46" s="2" t="s">
        <v>26</v>
      </c>
      <c r="G46" s="2" t="s">
        <v>57</v>
      </c>
      <c r="H46" s="2">
        <v>78</v>
      </c>
      <c r="I46" s="2">
        <v>73</v>
      </c>
      <c r="J46" s="2">
        <v>94</v>
      </c>
      <c r="K46" s="2">
        <v>86</v>
      </c>
      <c r="L46" s="6"/>
      <c r="M46" s="2">
        <f t="shared" si="1"/>
        <v>331</v>
      </c>
      <c r="N46" s="1">
        <f t="shared" si="2"/>
        <v>4</v>
      </c>
    </row>
    <row r="47" spans="3:14" ht="11.25">
      <c r="C47" s="22">
        <f t="shared" si="0"/>
        <v>33</v>
      </c>
      <c r="D47" s="2" t="s">
        <v>54</v>
      </c>
      <c r="E47" s="2" t="s">
        <v>196</v>
      </c>
      <c r="F47" s="2" t="s">
        <v>28</v>
      </c>
      <c r="G47" s="2" t="s">
        <v>27</v>
      </c>
      <c r="H47" s="2">
        <v>94</v>
      </c>
      <c r="I47" s="2">
        <v>92</v>
      </c>
      <c r="J47" s="2">
        <v>91</v>
      </c>
      <c r="K47" s="2">
        <v>72</v>
      </c>
      <c r="L47" s="6"/>
      <c r="M47" s="2">
        <f t="shared" si="1"/>
        <v>349</v>
      </c>
      <c r="N47" s="1">
        <f t="shared" si="2"/>
        <v>4</v>
      </c>
    </row>
    <row r="48" spans="3:14" ht="11.25">
      <c r="C48" s="22">
        <f t="shared" si="0"/>
        <v>34</v>
      </c>
      <c r="D48" s="2" t="s">
        <v>27</v>
      </c>
      <c r="E48" s="2" t="s">
        <v>330</v>
      </c>
      <c r="F48" s="2" t="s">
        <v>16</v>
      </c>
      <c r="G48" s="2" t="s">
        <v>27</v>
      </c>
      <c r="H48" s="2">
        <v>100</v>
      </c>
      <c r="I48" s="2">
        <v>86</v>
      </c>
      <c r="J48" s="2">
        <v>80</v>
      </c>
      <c r="K48" s="2">
        <v>89</v>
      </c>
      <c r="L48" s="6"/>
      <c r="M48" s="2">
        <f t="shared" si="1"/>
        <v>355</v>
      </c>
      <c r="N48" s="1">
        <f t="shared" si="2"/>
        <v>4</v>
      </c>
    </row>
    <row r="49" spans="3:14" ht="11.25">
      <c r="C49" s="22">
        <f t="shared" si="0"/>
        <v>35</v>
      </c>
      <c r="D49" s="2" t="s">
        <v>32</v>
      </c>
      <c r="E49" s="2" t="s">
        <v>312</v>
      </c>
      <c r="F49" s="2" t="s">
        <v>96</v>
      </c>
      <c r="G49" s="2" t="s">
        <v>95</v>
      </c>
      <c r="H49" s="2">
        <v>96</v>
      </c>
      <c r="I49" s="2">
        <v>99</v>
      </c>
      <c r="J49" s="2">
        <v>86</v>
      </c>
      <c r="K49" s="2">
        <v>82</v>
      </c>
      <c r="L49" s="6"/>
      <c r="M49" s="2">
        <f t="shared" si="1"/>
        <v>363</v>
      </c>
      <c r="N49" s="1">
        <f t="shared" si="2"/>
        <v>4</v>
      </c>
    </row>
    <row r="50" spans="3:14" ht="11.25">
      <c r="C50" s="22">
        <f t="shared" si="0"/>
        <v>36</v>
      </c>
      <c r="D50" s="2" t="s">
        <v>56</v>
      </c>
      <c r="E50" s="2" t="s">
        <v>252</v>
      </c>
      <c r="F50" s="2" t="s">
        <v>28</v>
      </c>
      <c r="G50" s="2" t="s">
        <v>27</v>
      </c>
      <c r="H50" s="2">
        <v>97</v>
      </c>
      <c r="I50" s="2">
        <v>101</v>
      </c>
      <c r="J50" s="2">
        <v>92</v>
      </c>
      <c r="K50" s="2">
        <v>77</v>
      </c>
      <c r="L50" s="6"/>
      <c r="M50" s="2">
        <f t="shared" si="1"/>
        <v>367</v>
      </c>
      <c r="N50" s="1">
        <f t="shared" si="2"/>
        <v>4</v>
      </c>
    </row>
    <row r="51" spans="3:14" ht="11.25">
      <c r="C51" s="22">
        <f t="shared" si="0"/>
        <v>37</v>
      </c>
      <c r="D51" s="2" t="s">
        <v>54</v>
      </c>
      <c r="E51" s="2" t="s">
        <v>222</v>
      </c>
      <c r="F51" s="2" t="s">
        <v>8</v>
      </c>
      <c r="G51" s="2" t="s">
        <v>27</v>
      </c>
      <c r="H51" s="2">
        <v>110</v>
      </c>
      <c r="I51" s="2">
        <v>104</v>
      </c>
      <c r="J51" s="2">
        <v>99</v>
      </c>
      <c r="K51" s="2">
        <v>88</v>
      </c>
      <c r="L51" s="6"/>
      <c r="M51" s="2">
        <f t="shared" si="1"/>
        <v>401</v>
      </c>
      <c r="N51" s="1">
        <f t="shared" si="2"/>
        <v>4</v>
      </c>
    </row>
    <row r="52" spans="3:14" ht="11.25">
      <c r="C52" s="22">
        <f t="shared" si="0"/>
        <v>38</v>
      </c>
      <c r="D52" s="2" t="s">
        <v>90</v>
      </c>
      <c r="E52" s="2" t="s">
        <v>334</v>
      </c>
      <c r="F52" s="2" t="s">
        <v>12</v>
      </c>
      <c r="G52" s="2" t="s">
        <v>101</v>
      </c>
      <c r="H52" s="2">
        <v>108</v>
      </c>
      <c r="I52" s="2">
        <v>109</v>
      </c>
      <c r="J52" s="2">
        <v>100</v>
      </c>
      <c r="K52" s="2">
        <v>85</v>
      </c>
      <c r="L52" s="6"/>
      <c r="M52" s="2">
        <f t="shared" si="1"/>
        <v>402</v>
      </c>
      <c r="N52" s="1">
        <f t="shared" si="2"/>
        <v>4</v>
      </c>
    </row>
    <row r="53" spans="3:14" ht="11.25">
      <c r="C53" s="22">
        <f t="shared" si="0"/>
        <v>39</v>
      </c>
      <c r="D53" s="2" t="s">
        <v>56</v>
      </c>
      <c r="E53" s="2" t="s">
        <v>298</v>
      </c>
      <c r="F53" s="2" t="s">
        <v>14</v>
      </c>
      <c r="G53" s="2" t="s">
        <v>29</v>
      </c>
      <c r="H53" s="2">
        <v>125</v>
      </c>
      <c r="I53" s="2">
        <v>115</v>
      </c>
      <c r="J53" s="2">
        <v>103</v>
      </c>
      <c r="K53" s="2">
        <v>71</v>
      </c>
      <c r="L53" s="6"/>
      <c r="M53" s="2">
        <f t="shared" si="1"/>
        <v>414</v>
      </c>
      <c r="N53" s="1">
        <f t="shared" si="2"/>
        <v>4</v>
      </c>
    </row>
    <row r="54" spans="3:14" ht="11.25">
      <c r="C54" s="22">
        <f t="shared" si="0"/>
        <v>40</v>
      </c>
      <c r="D54" s="2" t="s">
        <v>56</v>
      </c>
      <c r="E54" s="2" t="s">
        <v>196</v>
      </c>
      <c r="F54" s="2" t="s">
        <v>28</v>
      </c>
      <c r="G54" s="2" t="s">
        <v>48</v>
      </c>
      <c r="H54" s="2">
        <v>117</v>
      </c>
      <c r="I54" s="2">
        <v>112</v>
      </c>
      <c r="J54" s="2">
        <v>105</v>
      </c>
      <c r="K54" s="2">
        <v>90</v>
      </c>
      <c r="L54" s="6"/>
      <c r="M54" s="2">
        <f t="shared" si="1"/>
        <v>424</v>
      </c>
      <c r="N54" s="1">
        <f t="shared" si="2"/>
        <v>4</v>
      </c>
    </row>
    <row r="55" spans="3:14" ht="11.25">
      <c r="C55" s="22">
        <f t="shared" si="0"/>
        <v>41</v>
      </c>
      <c r="D55" s="2" t="s">
        <v>13</v>
      </c>
      <c r="E55" s="2" t="s">
        <v>195</v>
      </c>
      <c r="F55" s="2" t="s">
        <v>14</v>
      </c>
      <c r="G55" s="2" t="s">
        <v>57</v>
      </c>
      <c r="H55" s="2">
        <v>122</v>
      </c>
      <c r="I55" s="2">
        <v>116</v>
      </c>
      <c r="J55" s="2">
        <v>106</v>
      </c>
      <c r="K55" s="2">
        <v>94</v>
      </c>
      <c r="L55" s="6"/>
      <c r="M55" s="2">
        <f t="shared" si="1"/>
        <v>438</v>
      </c>
      <c r="N55" s="1">
        <f t="shared" si="2"/>
        <v>4</v>
      </c>
    </row>
    <row r="56" spans="3:14" ht="11.25">
      <c r="C56" s="22">
        <f t="shared" si="0"/>
        <v>42</v>
      </c>
      <c r="D56" s="2" t="s">
        <v>56</v>
      </c>
      <c r="E56" s="2" t="s">
        <v>315</v>
      </c>
      <c r="F56" s="2" t="s">
        <v>14</v>
      </c>
      <c r="G56" s="2" t="s">
        <v>48</v>
      </c>
      <c r="H56" s="2">
        <v>123</v>
      </c>
      <c r="I56" s="2">
        <v>119</v>
      </c>
      <c r="J56" s="2">
        <v>108</v>
      </c>
      <c r="K56" s="2">
        <v>93</v>
      </c>
      <c r="L56" s="6"/>
      <c r="M56" s="2">
        <f t="shared" si="1"/>
        <v>443</v>
      </c>
      <c r="N56" s="1">
        <f t="shared" si="2"/>
        <v>4</v>
      </c>
    </row>
    <row r="57" ht="11.25"/>
    <row r="58" spans="4:14" ht="12.75">
      <c r="D58" s="27" t="s">
        <v>295</v>
      </c>
      <c r="E58" s="27"/>
      <c r="F58" s="27"/>
      <c r="G58" s="27"/>
      <c r="H58" s="27"/>
      <c r="I58" s="10" t="s">
        <v>282</v>
      </c>
      <c r="J58" s="27"/>
      <c r="K58" s="27"/>
      <c r="L58" s="27"/>
      <c r="M58" s="27"/>
      <c r="N58" s="30"/>
    </row>
    <row r="59" spans="4:14" ht="11.25"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0"/>
    </row>
    <row r="60" spans="3:14" ht="11.25">
      <c r="C60" s="31"/>
      <c r="D60" s="32" t="s">
        <v>104</v>
      </c>
      <c r="E60" s="33" t="s">
        <v>105</v>
      </c>
      <c r="F60" s="33" t="s">
        <v>2</v>
      </c>
      <c r="G60" s="33" t="s">
        <v>106</v>
      </c>
      <c r="H60" s="22" t="s">
        <v>127</v>
      </c>
      <c r="I60" s="24" t="s">
        <v>136</v>
      </c>
      <c r="J60" s="22" t="s">
        <v>107</v>
      </c>
      <c r="K60" s="22" t="s">
        <v>232</v>
      </c>
      <c r="L60" s="22" t="s">
        <v>243</v>
      </c>
      <c r="M60" s="34" t="s">
        <v>123</v>
      </c>
      <c r="N60" s="22" t="s">
        <v>265</v>
      </c>
    </row>
    <row r="61" spans="3:14" ht="11.25">
      <c r="C61" s="35"/>
      <c r="D61" s="36"/>
      <c r="E61" s="37"/>
      <c r="F61" s="37"/>
      <c r="G61" s="37"/>
      <c r="H61" s="22"/>
      <c r="I61" s="22" t="s">
        <v>155</v>
      </c>
      <c r="J61" s="22"/>
      <c r="K61" s="22"/>
      <c r="L61" s="22"/>
      <c r="M61" s="38" t="s">
        <v>4</v>
      </c>
      <c r="N61" s="22" t="s">
        <v>266</v>
      </c>
    </row>
    <row r="62" spans="3:14" ht="11.25">
      <c r="C62" s="39"/>
      <c r="D62" s="40"/>
      <c r="E62" s="41"/>
      <c r="F62" s="41"/>
      <c r="G62" s="41"/>
      <c r="H62" s="25">
        <v>39918</v>
      </c>
      <c r="I62" s="25">
        <v>39946</v>
      </c>
      <c r="J62" s="25">
        <v>39981</v>
      </c>
      <c r="K62" s="25">
        <v>40002</v>
      </c>
      <c r="L62" s="25">
        <v>40037</v>
      </c>
      <c r="M62" s="42"/>
      <c r="N62" s="22" t="s">
        <v>292</v>
      </c>
    </row>
    <row r="63" spans="3:14" ht="11.25">
      <c r="C63" s="22">
        <f>C62+1</f>
        <v>1</v>
      </c>
      <c r="D63" s="2" t="s">
        <v>31</v>
      </c>
      <c r="E63" s="2" t="s">
        <v>410</v>
      </c>
      <c r="F63" s="2" t="s">
        <v>10</v>
      </c>
      <c r="G63" s="2" t="s">
        <v>29</v>
      </c>
      <c r="H63" s="2">
        <v>4</v>
      </c>
      <c r="I63" s="2">
        <v>4</v>
      </c>
      <c r="J63" s="2">
        <v>3</v>
      </c>
      <c r="K63" s="2">
        <v>1</v>
      </c>
      <c r="L63" s="6"/>
      <c r="M63" s="2">
        <f aca="true" t="shared" si="3" ref="M63:M81">SUM(H63:L63)</f>
        <v>12</v>
      </c>
      <c r="N63" s="1">
        <f aca="true" t="shared" si="4" ref="N63:N81">COUNT(H63:L63)</f>
        <v>4</v>
      </c>
    </row>
    <row r="64" spans="3:14" ht="11.25">
      <c r="C64" s="22">
        <f aca="true" t="shared" si="5" ref="C64:C81">C63+1</f>
        <v>2</v>
      </c>
      <c r="D64" s="2" t="s">
        <v>27</v>
      </c>
      <c r="E64" s="2" t="s">
        <v>46</v>
      </c>
      <c r="F64" s="2" t="s">
        <v>28</v>
      </c>
      <c r="G64" s="2" t="s">
        <v>95</v>
      </c>
      <c r="H64" s="2">
        <v>2</v>
      </c>
      <c r="I64" s="2">
        <v>2</v>
      </c>
      <c r="J64" s="2">
        <v>5</v>
      </c>
      <c r="K64" s="2">
        <v>4</v>
      </c>
      <c r="L64" s="6"/>
      <c r="M64" s="2">
        <f t="shared" si="3"/>
        <v>13</v>
      </c>
      <c r="N64" s="1">
        <f t="shared" si="4"/>
        <v>4</v>
      </c>
    </row>
    <row r="65" spans="3:14" ht="11.25">
      <c r="C65" s="22">
        <f t="shared" si="5"/>
        <v>3</v>
      </c>
      <c r="D65" s="2" t="s">
        <v>32</v>
      </c>
      <c r="E65" s="2" t="s">
        <v>130</v>
      </c>
      <c r="F65" s="2" t="s">
        <v>7</v>
      </c>
      <c r="G65" s="2" t="s">
        <v>29</v>
      </c>
      <c r="H65" s="2">
        <v>7</v>
      </c>
      <c r="I65" s="2">
        <v>5</v>
      </c>
      <c r="J65" s="2">
        <v>7</v>
      </c>
      <c r="K65" s="2">
        <v>5</v>
      </c>
      <c r="L65" s="6"/>
      <c r="M65" s="2">
        <f t="shared" si="3"/>
        <v>24</v>
      </c>
      <c r="N65" s="1">
        <f t="shared" si="4"/>
        <v>4</v>
      </c>
    </row>
    <row r="66" spans="3:14" ht="11.25">
      <c r="C66" s="22">
        <f t="shared" si="5"/>
        <v>4</v>
      </c>
      <c r="D66" s="2" t="s">
        <v>32</v>
      </c>
      <c r="E66" s="2" t="s">
        <v>114</v>
      </c>
      <c r="F66" s="2" t="s">
        <v>17</v>
      </c>
      <c r="G66" s="2" t="s">
        <v>95</v>
      </c>
      <c r="H66" s="2">
        <v>13</v>
      </c>
      <c r="I66" s="2">
        <v>10</v>
      </c>
      <c r="J66" s="2">
        <v>9</v>
      </c>
      <c r="K66" s="2">
        <v>7</v>
      </c>
      <c r="L66" s="6"/>
      <c r="M66" s="2">
        <f t="shared" si="3"/>
        <v>39</v>
      </c>
      <c r="N66" s="1">
        <f t="shared" si="4"/>
        <v>4</v>
      </c>
    </row>
    <row r="67" spans="3:14" ht="11.25">
      <c r="C67" s="22">
        <f t="shared" si="5"/>
        <v>5</v>
      </c>
      <c r="D67" s="2" t="s">
        <v>13</v>
      </c>
      <c r="E67" s="2" t="s">
        <v>156</v>
      </c>
      <c r="F67" s="2" t="s">
        <v>12</v>
      </c>
      <c r="G67" s="2" t="s">
        <v>29</v>
      </c>
      <c r="H67" s="2">
        <v>14</v>
      </c>
      <c r="I67" s="2">
        <v>12</v>
      </c>
      <c r="J67" s="2">
        <v>10</v>
      </c>
      <c r="K67" s="2">
        <v>11</v>
      </c>
      <c r="L67" s="6"/>
      <c r="M67" s="2">
        <f t="shared" si="3"/>
        <v>47</v>
      </c>
      <c r="N67" s="1">
        <f t="shared" si="4"/>
        <v>4</v>
      </c>
    </row>
    <row r="68" spans="3:14" ht="11.25">
      <c r="C68" s="22">
        <f t="shared" si="5"/>
        <v>6</v>
      </c>
      <c r="D68" s="2" t="s">
        <v>5</v>
      </c>
      <c r="E68" s="2" t="s">
        <v>313</v>
      </c>
      <c r="F68" s="2" t="s">
        <v>96</v>
      </c>
      <c r="G68" s="2" t="s">
        <v>29</v>
      </c>
      <c r="H68" s="2">
        <v>27</v>
      </c>
      <c r="I68" s="2">
        <v>25</v>
      </c>
      <c r="J68" s="2">
        <v>23</v>
      </c>
      <c r="K68" s="2">
        <v>21</v>
      </c>
      <c r="L68" s="6"/>
      <c r="M68" s="2">
        <f t="shared" si="3"/>
        <v>96</v>
      </c>
      <c r="N68" s="1">
        <f t="shared" si="4"/>
        <v>4</v>
      </c>
    </row>
    <row r="69" spans="3:14" ht="11.25">
      <c r="C69" s="22">
        <f t="shared" si="5"/>
        <v>7</v>
      </c>
      <c r="D69" s="2" t="s">
        <v>13</v>
      </c>
      <c r="E69" s="2" t="s">
        <v>158</v>
      </c>
      <c r="F69" s="2" t="s">
        <v>40</v>
      </c>
      <c r="G69" s="2" t="s">
        <v>95</v>
      </c>
      <c r="H69" s="2">
        <v>19</v>
      </c>
      <c r="I69" s="2">
        <v>31</v>
      </c>
      <c r="J69" s="2">
        <v>29</v>
      </c>
      <c r="K69" s="2">
        <v>38</v>
      </c>
      <c r="L69" s="6"/>
      <c r="M69" s="2">
        <f t="shared" si="3"/>
        <v>117</v>
      </c>
      <c r="N69" s="1">
        <f t="shared" si="4"/>
        <v>4</v>
      </c>
    </row>
    <row r="70" spans="3:14" ht="11.25">
      <c r="C70" s="22">
        <f t="shared" si="5"/>
        <v>8</v>
      </c>
      <c r="D70" s="2" t="s">
        <v>27</v>
      </c>
      <c r="E70" s="2" t="s">
        <v>108</v>
      </c>
      <c r="F70" s="2" t="s">
        <v>28</v>
      </c>
      <c r="G70" s="2" t="s">
        <v>95</v>
      </c>
      <c r="H70" s="2">
        <v>49</v>
      </c>
      <c r="I70" s="2">
        <v>40</v>
      </c>
      <c r="J70" s="2">
        <v>33</v>
      </c>
      <c r="K70" s="2">
        <v>29</v>
      </c>
      <c r="L70" s="6"/>
      <c r="M70" s="2">
        <f t="shared" si="3"/>
        <v>151</v>
      </c>
      <c r="N70" s="1">
        <f t="shared" si="4"/>
        <v>4</v>
      </c>
    </row>
    <row r="71" spans="3:14" ht="11.25">
      <c r="C71" s="22">
        <f t="shared" si="5"/>
        <v>9</v>
      </c>
      <c r="D71" s="2" t="s">
        <v>45</v>
      </c>
      <c r="E71" s="2" t="s">
        <v>173</v>
      </c>
      <c r="F71" s="2" t="s">
        <v>11</v>
      </c>
      <c r="G71" s="2" t="s">
        <v>29</v>
      </c>
      <c r="H71" s="2">
        <v>40</v>
      </c>
      <c r="I71" s="2">
        <v>48</v>
      </c>
      <c r="J71" s="2">
        <v>41</v>
      </c>
      <c r="K71" s="2">
        <v>35</v>
      </c>
      <c r="L71" s="6"/>
      <c r="M71" s="2">
        <f t="shared" si="3"/>
        <v>164</v>
      </c>
      <c r="N71" s="1">
        <f t="shared" si="4"/>
        <v>4</v>
      </c>
    </row>
    <row r="72" spans="3:14" ht="11.25">
      <c r="C72" s="22">
        <f t="shared" si="5"/>
        <v>10</v>
      </c>
      <c r="D72" s="2" t="s">
        <v>38</v>
      </c>
      <c r="E72" s="2" t="s">
        <v>340</v>
      </c>
      <c r="F72" s="2" t="s">
        <v>96</v>
      </c>
      <c r="G72" s="2" t="s">
        <v>95</v>
      </c>
      <c r="H72" s="2">
        <v>58</v>
      </c>
      <c r="I72" s="2">
        <v>51</v>
      </c>
      <c r="J72" s="2">
        <v>43</v>
      </c>
      <c r="K72" s="2">
        <v>33</v>
      </c>
      <c r="L72" s="6"/>
      <c r="M72" s="2">
        <f t="shared" si="3"/>
        <v>185</v>
      </c>
      <c r="N72" s="1">
        <f t="shared" si="4"/>
        <v>4</v>
      </c>
    </row>
    <row r="73" spans="3:14" ht="11.25">
      <c r="C73" s="22">
        <f t="shared" si="5"/>
        <v>11</v>
      </c>
      <c r="D73" s="2" t="s">
        <v>13</v>
      </c>
      <c r="E73" s="2" t="s">
        <v>296</v>
      </c>
      <c r="F73" s="2" t="s">
        <v>7</v>
      </c>
      <c r="G73" s="2" t="s">
        <v>95</v>
      </c>
      <c r="H73" s="2">
        <v>52</v>
      </c>
      <c r="I73" s="2">
        <v>45</v>
      </c>
      <c r="J73" s="2">
        <v>46</v>
      </c>
      <c r="K73" s="2">
        <v>58</v>
      </c>
      <c r="L73" s="6"/>
      <c r="M73" s="2">
        <f t="shared" si="3"/>
        <v>201</v>
      </c>
      <c r="N73" s="1">
        <f t="shared" si="4"/>
        <v>4</v>
      </c>
    </row>
    <row r="74" spans="3:14" ht="11.25">
      <c r="C74" s="22">
        <f t="shared" si="5"/>
        <v>12</v>
      </c>
      <c r="D74" s="2" t="s">
        <v>5</v>
      </c>
      <c r="E74" s="2" t="s">
        <v>341</v>
      </c>
      <c r="F74" s="2" t="s">
        <v>7</v>
      </c>
      <c r="G74" s="2" t="s">
        <v>95</v>
      </c>
      <c r="H74" s="2">
        <v>67</v>
      </c>
      <c r="I74" s="2">
        <v>54</v>
      </c>
      <c r="J74" s="2">
        <v>47</v>
      </c>
      <c r="K74" s="2">
        <v>39</v>
      </c>
      <c r="L74" s="6"/>
      <c r="M74" s="2">
        <f t="shared" si="3"/>
        <v>207</v>
      </c>
      <c r="N74" s="1">
        <f t="shared" si="4"/>
        <v>4</v>
      </c>
    </row>
    <row r="75" spans="3:14" ht="11.25">
      <c r="C75" s="22">
        <f t="shared" si="5"/>
        <v>13</v>
      </c>
      <c r="D75" s="2" t="s">
        <v>5</v>
      </c>
      <c r="E75" s="2" t="s">
        <v>269</v>
      </c>
      <c r="F75" s="2" t="s">
        <v>17</v>
      </c>
      <c r="G75" s="2" t="s">
        <v>29</v>
      </c>
      <c r="H75" s="2">
        <v>51</v>
      </c>
      <c r="I75" s="2">
        <v>55</v>
      </c>
      <c r="J75" s="2">
        <v>54</v>
      </c>
      <c r="K75" s="2">
        <v>48</v>
      </c>
      <c r="L75" s="6"/>
      <c r="M75" s="2">
        <f t="shared" si="3"/>
        <v>208</v>
      </c>
      <c r="N75" s="1">
        <f t="shared" si="4"/>
        <v>4</v>
      </c>
    </row>
    <row r="76" spans="3:14" ht="11.25">
      <c r="C76" s="22">
        <f t="shared" si="5"/>
        <v>14</v>
      </c>
      <c r="D76" s="2" t="s">
        <v>13</v>
      </c>
      <c r="E76" s="2" t="s">
        <v>297</v>
      </c>
      <c r="F76" s="2" t="s">
        <v>7</v>
      </c>
      <c r="G76" s="2" t="s">
        <v>29</v>
      </c>
      <c r="H76" s="2">
        <v>66</v>
      </c>
      <c r="I76" s="2">
        <v>64</v>
      </c>
      <c r="J76" s="2">
        <v>51</v>
      </c>
      <c r="K76" s="2">
        <v>36</v>
      </c>
      <c r="L76" s="6"/>
      <c r="M76" s="2">
        <f t="shared" si="3"/>
        <v>217</v>
      </c>
      <c r="N76" s="1">
        <f t="shared" si="4"/>
        <v>4</v>
      </c>
    </row>
    <row r="77" spans="3:14" ht="11.25">
      <c r="C77" s="22">
        <f t="shared" si="5"/>
        <v>15</v>
      </c>
      <c r="D77" s="2" t="s">
        <v>94</v>
      </c>
      <c r="E77" s="2" t="s">
        <v>256</v>
      </c>
      <c r="F77" s="2" t="s">
        <v>17</v>
      </c>
      <c r="G77" s="2" t="s">
        <v>95</v>
      </c>
      <c r="H77" s="2">
        <v>63</v>
      </c>
      <c r="I77" s="2">
        <v>52</v>
      </c>
      <c r="J77" s="2">
        <v>56</v>
      </c>
      <c r="K77" s="2">
        <v>54</v>
      </c>
      <c r="L77" s="6"/>
      <c r="M77" s="2">
        <f t="shared" si="3"/>
        <v>225</v>
      </c>
      <c r="N77" s="1">
        <f t="shared" si="4"/>
        <v>4</v>
      </c>
    </row>
    <row r="78" spans="3:14" ht="11.25">
      <c r="C78" s="22">
        <f t="shared" si="5"/>
        <v>16</v>
      </c>
      <c r="D78" s="2" t="s">
        <v>54</v>
      </c>
      <c r="E78" s="2" t="s">
        <v>189</v>
      </c>
      <c r="F78" s="2" t="s">
        <v>96</v>
      </c>
      <c r="G78" s="2" t="s">
        <v>29</v>
      </c>
      <c r="H78" s="2">
        <v>64</v>
      </c>
      <c r="I78" s="2">
        <v>60</v>
      </c>
      <c r="J78" s="2">
        <v>53</v>
      </c>
      <c r="K78" s="2">
        <v>51</v>
      </c>
      <c r="L78" s="6"/>
      <c r="M78" s="2">
        <f t="shared" si="3"/>
        <v>228</v>
      </c>
      <c r="N78" s="1">
        <f t="shared" si="4"/>
        <v>4</v>
      </c>
    </row>
    <row r="79" spans="3:14" ht="11.25">
      <c r="C79" s="22">
        <f t="shared" si="5"/>
        <v>17</v>
      </c>
      <c r="D79" s="2" t="s">
        <v>63</v>
      </c>
      <c r="E79" s="2" t="s">
        <v>299</v>
      </c>
      <c r="F79" s="2" t="s">
        <v>8</v>
      </c>
      <c r="G79" s="2" t="s">
        <v>29</v>
      </c>
      <c r="H79" s="2">
        <v>57</v>
      </c>
      <c r="I79" s="2">
        <v>66</v>
      </c>
      <c r="J79" s="2">
        <v>63</v>
      </c>
      <c r="K79" s="2">
        <v>55</v>
      </c>
      <c r="L79" s="6"/>
      <c r="M79" s="2">
        <f t="shared" si="3"/>
        <v>241</v>
      </c>
      <c r="N79" s="1">
        <f t="shared" si="4"/>
        <v>4</v>
      </c>
    </row>
    <row r="80" spans="3:14" ht="10.5">
      <c r="C80" s="22">
        <f t="shared" si="5"/>
        <v>18</v>
      </c>
      <c r="D80" s="2" t="s">
        <v>32</v>
      </c>
      <c r="E80" s="2" t="s">
        <v>312</v>
      </c>
      <c r="F80" s="2" t="s">
        <v>96</v>
      </c>
      <c r="G80" s="2" t="s">
        <v>95</v>
      </c>
      <c r="H80" s="2">
        <v>96</v>
      </c>
      <c r="I80" s="2">
        <v>99</v>
      </c>
      <c r="J80" s="2">
        <v>86</v>
      </c>
      <c r="K80" s="2">
        <v>82</v>
      </c>
      <c r="L80" s="6"/>
      <c r="M80" s="2">
        <f t="shared" si="3"/>
        <v>363</v>
      </c>
      <c r="N80" s="1">
        <f t="shared" si="4"/>
        <v>4</v>
      </c>
    </row>
    <row r="81" spans="3:14" ht="10.5">
      <c r="C81" s="22">
        <f t="shared" si="5"/>
        <v>19</v>
      </c>
      <c r="D81" s="2" t="s">
        <v>56</v>
      </c>
      <c r="E81" s="2" t="s">
        <v>298</v>
      </c>
      <c r="F81" s="2" t="s">
        <v>14</v>
      </c>
      <c r="G81" s="2" t="s">
        <v>29</v>
      </c>
      <c r="H81" s="2">
        <v>125</v>
      </c>
      <c r="I81" s="2">
        <v>115</v>
      </c>
      <c r="J81" s="2">
        <v>103</v>
      </c>
      <c r="K81" s="2">
        <v>71</v>
      </c>
      <c r="L81" s="6"/>
      <c r="M81" s="2">
        <f t="shared" si="3"/>
        <v>414</v>
      </c>
      <c r="N81" s="1">
        <f t="shared" si="4"/>
        <v>4</v>
      </c>
    </row>
    <row r="82" spans="3:14" ht="10.5">
      <c r="C82" s="15"/>
      <c r="D82" s="4"/>
      <c r="E82" s="4"/>
      <c r="F82" s="4"/>
      <c r="G82" s="4"/>
      <c r="H82" s="4"/>
      <c r="I82" s="4"/>
      <c r="J82" s="4"/>
      <c r="K82" s="4"/>
      <c r="L82" s="86"/>
      <c r="M82" s="4"/>
      <c r="N82" s="87"/>
    </row>
    <row r="84" spans="4:14" ht="12.75">
      <c r="D84" s="27" t="s">
        <v>295</v>
      </c>
      <c r="E84" s="27"/>
      <c r="F84" s="27"/>
      <c r="G84" s="27"/>
      <c r="H84" s="27"/>
      <c r="I84" s="12" t="s">
        <v>283</v>
      </c>
      <c r="J84" s="27"/>
      <c r="K84" s="27"/>
      <c r="L84" s="27"/>
      <c r="M84" s="27"/>
      <c r="N84" s="30"/>
    </row>
    <row r="85" spans="4:14" ht="10.5"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0"/>
    </row>
    <row r="86" spans="3:14" ht="10.5">
      <c r="C86" s="31"/>
      <c r="D86" s="32" t="s">
        <v>104</v>
      </c>
      <c r="E86" s="33" t="s">
        <v>105</v>
      </c>
      <c r="F86" s="33" t="s">
        <v>2</v>
      </c>
      <c r="G86" s="33" t="s">
        <v>106</v>
      </c>
      <c r="H86" s="22" t="s">
        <v>127</v>
      </c>
      <c r="I86" s="24" t="s">
        <v>136</v>
      </c>
      <c r="J86" s="22" t="s">
        <v>107</v>
      </c>
      <c r="K86" s="22" t="s">
        <v>232</v>
      </c>
      <c r="L86" s="22" t="s">
        <v>243</v>
      </c>
      <c r="M86" s="34" t="s">
        <v>123</v>
      </c>
      <c r="N86" s="22" t="s">
        <v>265</v>
      </c>
    </row>
    <row r="87" spans="3:14" ht="10.5">
      <c r="C87" s="35"/>
      <c r="D87" s="36"/>
      <c r="E87" s="37"/>
      <c r="F87" s="37"/>
      <c r="G87" s="37"/>
      <c r="H87" s="22"/>
      <c r="I87" s="22" t="s">
        <v>155</v>
      </c>
      <c r="J87" s="22"/>
      <c r="K87" s="22"/>
      <c r="L87" s="22"/>
      <c r="M87" s="38" t="s">
        <v>4</v>
      </c>
      <c r="N87" s="22" t="s">
        <v>266</v>
      </c>
    </row>
    <row r="88" spans="3:14" ht="10.5">
      <c r="C88" s="39"/>
      <c r="D88" s="40"/>
      <c r="E88" s="41"/>
      <c r="F88" s="41"/>
      <c r="G88" s="41"/>
      <c r="H88" s="25">
        <v>39918</v>
      </c>
      <c r="I88" s="25">
        <v>39946</v>
      </c>
      <c r="J88" s="25">
        <v>39981</v>
      </c>
      <c r="K88" s="25">
        <v>40002</v>
      </c>
      <c r="L88" s="25">
        <v>40037</v>
      </c>
      <c r="M88" s="42"/>
      <c r="N88" s="22" t="s">
        <v>292</v>
      </c>
    </row>
    <row r="89" spans="3:14" ht="10.5">
      <c r="C89" s="39">
        <v>1</v>
      </c>
      <c r="D89" s="2" t="s">
        <v>5</v>
      </c>
      <c r="E89" s="2" t="s">
        <v>183</v>
      </c>
      <c r="F89" s="2" t="s">
        <v>17</v>
      </c>
      <c r="G89" s="2" t="s">
        <v>48</v>
      </c>
      <c r="H89" s="2">
        <v>34</v>
      </c>
      <c r="I89" s="2">
        <v>33</v>
      </c>
      <c r="J89" s="2">
        <v>30</v>
      </c>
      <c r="K89" s="2">
        <v>24</v>
      </c>
      <c r="L89" s="6"/>
      <c r="M89" s="2">
        <f aca="true" t="shared" si="6" ref="M89:M97">SUM(H89:L89)</f>
        <v>121</v>
      </c>
      <c r="N89" s="1">
        <f aca="true" t="shared" si="7" ref="N89:N97">COUNT(H89:L89)</f>
        <v>4</v>
      </c>
    </row>
    <row r="90" spans="3:14" ht="10.5">
      <c r="C90" s="39">
        <v>2</v>
      </c>
      <c r="D90" s="2" t="s">
        <v>45</v>
      </c>
      <c r="E90" s="2" t="s">
        <v>171</v>
      </c>
      <c r="F90" s="2" t="s">
        <v>10</v>
      </c>
      <c r="G90" s="2" t="s">
        <v>48</v>
      </c>
      <c r="H90" s="2">
        <v>23</v>
      </c>
      <c r="I90" s="2">
        <v>41</v>
      </c>
      <c r="J90" s="2">
        <v>35</v>
      </c>
      <c r="K90" s="2">
        <v>27</v>
      </c>
      <c r="L90" s="6"/>
      <c r="M90" s="2">
        <f t="shared" si="6"/>
        <v>126</v>
      </c>
      <c r="N90" s="1">
        <f t="shared" si="7"/>
        <v>4</v>
      </c>
    </row>
    <row r="91" spans="3:14" ht="10.5">
      <c r="C91" s="39">
        <v>3</v>
      </c>
      <c r="D91" s="2" t="s">
        <v>6</v>
      </c>
      <c r="E91" s="2" t="s">
        <v>197</v>
      </c>
      <c r="F91" s="2" t="s">
        <v>28</v>
      </c>
      <c r="G91" s="2" t="s">
        <v>48</v>
      </c>
      <c r="H91" s="2">
        <v>35</v>
      </c>
      <c r="I91" s="2">
        <v>39</v>
      </c>
      <c r="J91" s="2">
        <v>39</v>
      </c>
      <c r="K91" s="2">
        <v>31</v>
      </c>
      <c r="L91" s="6"/>
      <c r="M91" s="2">
        <f t="shared" si="6"/>
        <v>144</v>
      </c>
      <c r="N91" s="1">
        <f t="shared" si="7"/>
        <v>4</v>
      </c>
    </row>
    <row r="92" spans="3:14" ht="10.5">
      <c r="C92" s="39">
        <v>4</v>
      </c>
      <c r="D92" s="2" t="s">
        <v>137</v>
      </c>
      <c r="E92" s="2" t="s">
        <v>55</v>
      </c>
      <c r="F92" s="2" t="s">
        <v>12</v>
      </c>
      <c r="G92" s="2" t="s">
        <v>48</v>
      </c>
      <c r="H92" s="2">
        <v>37</v>
      </c>
      <c r="I92" s="2">
        <v>49</v>
      </c>
      <c r="J92" s="2">
        <v>37</v>
      </c>
      <c r="K92" s="2">
        <v>32</v>
      </c>
      <c r="L92" s="6"/>
      <c r="M92" s="2">
        <f t="shared" si="6"/>
        <v>155</v>
      </c>
      <c r="N92" s="1">
        <f t="shared" si="7"/>
        <v>4</v>
      </c>
    </row>
    <row r="93" spans="3:14" ht="10.5">
      <c r="C93" s="39">
        <v>5</v>
      </c>
      <c r="D93" s="2" t="s">
        <v>268</v>
      </c>
      <c r="E93" s="2" t="s">
        <v>30</v>
      </c>
      <c r="F93" s="2" t="s">
        <v>14</v>
      </c>
      <c r="G93" s="2" t="s">
        <v>57</v>
      </c>
      <c r="H93" s="2">
        <v>79</v>
      </c>
      <c r="I93" s="2">
        <v>77</v>
      </c>
      <c r="J93" s="2">
        <v>87</v>
      </c>
      <c r="K93" s="2">
        <v>70</v>
      </c>
      <c r="L93" s="6"/>
      <c r="M93" s="2">
        <f t="shared" si="6"/>
        <v>313</v>
      </c>
      <c r="N93" s="1">
        <f t="shared" si="7"/>
        <v>4</v>
      </c>
    </row>
    <row r="94" spans="3:14" ht="10.5">
      <c r="C94" s="39">
        <v>6</v>
      </c>
      <c r="D94" s="2" t="s">
        <v>19</v>
      </c>
      <c r="E94" s="2" t="s">
        <v>142</v>
      </c>
      <c r="F94" s="2" t="s">
        <v>26</v>
      </c>
      <c r="G94" s="2" t="s">
        <v>57</v>
      </c>
      <c r="H94" s="2">
        <v>78</v>
      </c>
      <c r="I94" s="2">
        <v>73</v>
      </c>
      <c r="J94" s="2">
        <v>94</v>
      </c>
      <c r="K94" s="2">
        <v>86</v>
      </c>
      <c r="L94" s="6"/>
      <c r="M94" s="2">
        <f t="shared" si="6"/>
        <v>331</v>
      </c>
      <c r="N94" s="1">
        <f t="shared" si="7"/>
        <v>4</v>
      </c>
    </row>
    <row r="95" spans="3:14" ht="10.5">
      <c r="C95" s="39">
        <v>7</v>
      </c>
      <c r="D95" s="2" t="s">
        <v>56</v>
      </c>
      <c r="E95" s="2" t="s">
        <v>196</v>
      </c>
      <c r="F95" s="2" t="s">
        <v>28</v>
      </c>
      <c r="G95" s="2" t="s">
        <v>48</v>
      </c>
      <c r="H95" s="2">
        <v>117</v>
      </c>
      <c r="I95" s="2">
        <v>112</v>
      </c>
      <c r="J95" s="2">
        <v>105</v>
      </c>
      <c r="K95" s="2">
        <v>90</v>
      </c>
      <c r="L95" s="6"/>
      <c r="M95" s="2">
        <f t="shared" si="6"/>
        <v>424</v>
      </c>
      <c r="N95" s="1">
        <f t="shared" si="7"/>
        <v>4</v>
      </c>
    </row>
    <row r="96" spans="3:14" ht="10.5">
      <c r="C96" s="39">
        <v>8</v>
      </c>
      <c r="D96" s="2" t="s">
        <v>13</v>
      </c>
      <c r="E96" s="2" t="s">
        <v>195</v>
      </c>
      <c r="F96" s="2" t="s">
        <v>14</v>
      </c>
      <c r="G96" s="2" t="s">
        <v>57</v>
      </c>
      <c r="H96" s="2">
        <v>122</v>
      </c>
      <c r="I96" s="2">
        <v>116</v>
      </c>
      <c r="J96" s="2">
        <v>106</v>
      </c>
      <c r="K96" s="2">
        <v>94</v>
      </c>
      <c r="L96" s="6"/>
      <c r="M96" s="2">
        <f t="shared" si="6"/>
        <v>438</v>
      </c>
      <c r="N96" s="1">
        <f t="shared" si="7"/>
        <v>4</v>
      </c>
    </row>
    <row r="97" spans="3:14" ht="10.5">
      <c r="C97" s="39">
        <v>9</v>
      </c>
      <c r="D97" s="2" t="s">
        <v>56</v>
      </c>
      <c r="E97" s="2" t="s">
        <v>315</v>
      </c>
      <c r="F97" s="2" t="s">
        <v>14</v>
      </c>
      <c r="G97" s="2" t="s">
        <v>48</v>
      </c>
      <c r="H97" s="2">
        <v>123</v>
      </c>
      <c r="I97" s="2">
        <v>119</v>
      </c>
      <c r="J97" s="2">
        <v>108</v>
      </c>
      <c r="K97" s="2">
        <v>93</v>
      </c>
      <c r="L97" s="6"/>
      <c r="M97" s="2">
        <f t="shared" si="6"/>
        <v>443</v>
      </c>
      <c r="N97" s="1">
        <f t="shared" si="7"/>
        <v>4</v>
      </c>
    </row>
    <row r="100" spans="4:14" ht="12.75">
      <c r="D100" s="27" t="s">
        <v>295</v>
      </c>
      <c r="E100" s="27"/>
      <c r="F100" s="27"/>
      <c r="G100" s="27"/>
      <c r="H100" s="27"/>
      <c r="I100" s="12" t="s">
        <v>284</v>
      </c>
      <c r="J100" s="27"/>
      <c r="K100" s="27"/>
      <c r="L100" s="27"/>
      <c r="M100" s="27"/>
      <c r="N100" s="30"/>
    </row>
    <row r="101" spans="4:14" ht="10.5"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30"/>
    </row>
    <row r="102" spans="3:14" ht="10.5">
      <c r="C102" s="31"/>
      <c r="D102" s="32" t="s">
        <v>104</v>
      </c>
      <c r="E102" s="33" t="s">
        <v>105</v>
      </c>
      <c r="F102" s="33" t="s">
        <v>2</v>
      </c>
      <c r="G102" s="33" t="s">
        <v>106</v>
      </c>
      <c r="H102" s="22" t="s">
        <v>127</v>
      </c>
      <c r="I102" s="24" t="s">
        <v>136</v>
      </c>
      <c r="J102" s="22" t="s">
        <v>107</v>
      </c>
      <c r="K102" s="22" t="s">
        <v>232</v>
      </c>
      <c r="L102" s="22" t="s">
        <v>243</v>
      </c>
      <c r="M102" s="34" t="s">
        <v>123</v>
      </c>
      <c r="N102" s="22" t="s">
        <v>265</v>
      </c>
    </row>
    <row r="103" spans="3:14" ht="10.5">
      <c r="C103" s="35"/>
      <c r="D103" s="36"/>
      <c r="E103" s="37"/>
      <c r="F103" s="37"/>
      <c r="G103" s="37"/>
      <c r="H103" s="22"/>
      <c r="I103" s="22" t="s">
        <v>155</v>
      </c>
      <c r="J103" s="22"/>
      <c r="K103" s="22"/>
      <c r="L103" s="22"/>
      <c r="M103" s="38" t="s">
        <v>4</v>
      </c>
      <c r="N103" s="22" t="s">
        <v>266</v>
      </c>
    </row>
    <row r="104" spans="3:14" ht="10.5">
      <c r="C104" s="39"/>
      <c r="D104" s="40"/>
      <c r="E104" s="41"/>
      <c r="F104" s="41"/>
      <c r="G104" s="41"/>
      <c r="H104" s="25">
        <v>39918</v>
      </c>
      <c r="I104" s="25">
        <v>39946</v>
      </c>
      <c r="J104" s="25">
        <v>39981</v>
      </c>
      <c r="K104" s="25">
        <v>40002</v>
      </c>
      <c r="L104" s="25">
        <v>40037</v>
      </c>
      <c r="M104" s="42"/>
      <c r="N104" s="22" t="s">
        <v>292</v>
      </c>
    </row>
    <row r="105" spans="3:14" ht="10.5">
      <c r="C105" s="22">
        <f>C104+1</f>
        <v>1</v>
      </c>
      <c r="D105" s="2" t="s">
        <v>90</v>
      </c>
      <c r="E105" s="2" t="s">
        <v>334</v>
      </c>
      <c r="F105" s="2" t="s">
        <v>12</v>
      </c>
      <c r="G105" s="2" t="s">
        <v>101</v>
      </c>
      <c r="H105" s="2">
        <v>108</v>
      </c>
      <c r="I105" s="2">
        <v>109</v>
      </c>
      <c r="J105" s="2">
        <v>100</v>
      </c>
      <c r="K105" s="2">
        <v>85</v>
      </c>
      <c r="L105" s="6"/>
      <c r="M105" s="2">
        <f>SUM(H105:L105)</f>
        <v>402</v>
      </c>
      <c r="N105" s="1">
        <f>COUNT(H105:L105)</f>
        <v>4</v>
      </c>
    </row>
    <row r="106" spans="3:14" ht="10.5">
      <c r="C106" s="15"/>
      <c r="D106" s="4"/>
      <c r="E106" s="4"/>
      <c r="F106" s="4"/>
      <c r="G106" s="4"/>
      <c r="H106" s="4"/>
      <c r="I106" s="4"/>
      <c r="J106" s="4"/>
      <c r="K106" s="4"/>
      <c r="L106" s="86"/>
      <c r="M106" s="4"/>
      <c r="N106" s="87"/>
    </row>
    <row r="108" spans="4:14" ht="12.75">
      <c r="D108" s="27" t="s">
        <v>295</v>
      </c>
      <c r="E108" s="27"/>
      <c r="F108" s="27"/>
      <c r="G108" s="27"/>
      <c r="H108" s="27"/>
      <c r="I108" s="12" t="s">
        <v>281</v>
      </c>
      <c r="J108" s="27"/>
      <c r="K108" s="27"/>
      <c r="L108" s="27"/>
      <c r="M108" s="27"/>
      <c r="N108" s="30"/>
    </row>
    <row r="109" spans="4:14" ht="10.5"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30"/>
    </row>
    <row r="110" spans="3:14" ht="10.5">
      <c r="C110" s="31"/>
      <c r="D110" s="32" t="s">
        <v>104</v>
      </c>
      <c r="E110" s="33" t="s">
        <v>105</v>
      </c>
      <c r="F110" s="33" t="s">
        <v>2</v>
      </c>
      <c r="G110" s="33" t="s">
        <v>106</v>
      </c>
      <c r="H110" s="22" t="s">
        <v>127</v>
      </c>
      <c r="I110" s="24" t="s">
        <v>136</v>
      </c>
      <c r="J110" s="22" t="s">
        <v>107</v>
      </c>
      <c r="K110" s="22" t="s">
        <v>232</v>
      </c>
      <c r="L110" s="22" t="s">
        <v>243</v>
      </c>
      <c r="M110" s="34" t="s">
        <v>123</v>
      </c>
      <c r="N110" s="22" t="s">
        <v>265</v>
      </c>
    </row>
    <row r="111" spans="3:14" ht="10.5">
      <c r="C111" s="35"/>
      <c r="D111" s="36"/>
      <c r="E111" s="37"/>
      <c r="F111" s="37"/>
      <c r="G111" s="37"/>
      <c r="H111" s="22"/>
      <c r="I111" s="22" t="s">
        <v>155</v>
      </c>
      <c r="J111" s="22"/>
      <c r="K111" s="22"/>
      <c r="L111" s="22"/>
      <c r="M111" s="38" t="s">
        <v>4</v>
      </c>
      <c r="N111" s="22" t="s">
        <v>266</v>
      </c>
    </row>
    <row r="112" spans="3:14" ht="10.5">
      <c r="C112" s="39"/>
      <c r="D112" s="40"/>
      <c r="E112" s="41"/>
      <c r="F112" s="41"/>
      <c r="G112" s="41"/>
      <c r="H112" s="25">
        <v>39918</v>
      </c>
      <c r="I112" s="25">
        <v>39946</v>
      </c>
      <c r="J112" s="25">
        <v>39981</v>
      </c>
      <c r="K112" s="25">
        <v>40002</v>
      </c>
      <c r="L112" s="25">
        <v>40037</v>
      </c>
      <c r="M112" s="42"/>
      <c r="N112" s="22" t="s">
        <v>292</v>
      </c>
    </row>
    <row r="113" spans="3:14" ht="10.5">
      <c r="C113" s="22">
        <f aca="true" t="shared" si="8" ref="C113:C125">C112+1</f>
        <v>1</v>
      </c>
      <c r="D113" s="2" t="s">
        <v>41</v>
      </c>
      <c r="E113" s="2" t="s">
        <v>213</v>
      </c>
      <c r="F113" s="2" t="s">
        <v>28</v>
      </c>
      <c r="G113" s="2" t="s">
        <v>27</v>
      </c>
      <c r="H113" s="2">
        <v>5</v>
      </c>
      <c r="I113" s="2">
        <v>3</v>
      </c>
      <c r="J113" s="2">
        <v>2</v>
      </c>
      <c r="K113" s="2">
        <v>2</v>
      </c>
      <c r="L113" s="6"/>
      <c r="M113" s="2">
        <f aca="true" t="shared" si="9" ref="M113:M125">SUM(H113:L113)</f>
        <v>12</v>
      </c>
      <c r="N113" s="1">
        <f aca="true" t="shared" si="10" ref="N113:N125">COUNT(H113:L113)</f>
        <v>4</v>
      </c>
    </row>
    <row r="114" spans="3:14" ht="10.5">
      <c r="C114" s="22">
        <f t="shared" si="8"/>
        <v>2</v>
      </c>
      <c r="D114" s="2" t="s">
        <v>54</v>
      </c>
      <c r="E114" s="2" t="s">
        <v>179</v>
      </c>
      <c r="F114" s="2" t="s">
        <v>8</v>
      </c>
      <c r="G114" s="2" t="s">
        <v>27</v>
      </c>
      <c r="H114" s="2">
        <v>3</v>
      </c>
      <c r="I114" s="2">
        <v>1</v>
      </c>
      <c r="J114" s="2">
        <v>6</v>
      </c>
      <c r="K114" s="2">
        <v>3</v>
      </c>
      <c r="L114" s="6"/>
      <c r="M114" s="2">
        <f t="shared" si="9"/>
        <v>13</v>
      </c>
      <c r="N114" s="1">
        <f t="shared" si="10"/>
        <v>4</v>
      </c>
    </row>
    <row r="115" spans="3:14" ht="10.5">
      <c r="C115" s="22">
        <f t="shared" si="8"/>
        <v>3</v>
      </c>
      <c r="D115" s="2" t="s">
        <v>38</v>
      </c>
      <c r="E115" s="2" t="s">
        <v>172</v>
      </c>
      <c r="F115" s="2" t="s">
        <v>40</v>
      </c>
      <c r="G115" s="2" t="s">
        <v>27</v>
      </c>
      <c r="H115" s="2">
        <v>12</v>
      </c>
      <c r="I115" s="2">
        <v>9</v>
      </c>
      <c r="J115" s="2">
        <v>12</v>
      </c>
      <c r="K115" s="2">
        <v>13</v>
      </c>
      <c r="L115" s="6"/>
      <c r="M115" s="2">
        <f t="shared" si="9"/>
        <v>46</v>
      </c>
      <c r="N115" s="1">
        <f t="shared" si="10"/>
        <v>4</v>
      </c>
    </row>
    <row r="116" spans="3:14" ht="10.5">
      <c r="C116" s="22">
        <f t="shared" si="8"/>
        <v>4</v>
      </c>
      <c r="D116" s="2" t="s">
        <v>45</v>
      </c>
      <c r="E116" s="2" t="s">
        <v>233</v>
      </c>
      <c r="F116" s="2" t="s">
        <v>28</v>
      </c>
      <c r="G116" s="2" t="s">
        <v>27</v>
      </c>
      <c r="H116" s="2">
        <v>20</v>
      </c>
      <c r="I116" s="2">
        <v>14</v>
      </c>
      <c r="J116" s="2">
        <v>20</v>
      </c>
      <c r="K116" s="2">
        <v>8</v>
      </c>
      <c r="L116" s="6"/>
      <c r="M116" s="2">
        <f t="shared" si="9"/>
        <v>62</v>
      </c>
      <c r="N116" s="1">
        <f t="shared" si="10"/>
        <v>4</v>
      </c>
    </row>
    <row r="117" spans="3:14" ht="10.5">
      <c r="C117" s="22">
        <f t="shared" si="8"/>
        <v>5</v>
      </c>
      <c r="D117" s="2" t="s">
        <v>27</v>
      </c>
      <c r="E117" s="2" t="s">
        <v>331</v>
      </c>
      <c r="F117" s="2" t="s">
        <v>11</v>
      </c>
      <c r="G117" s="2" t="s">
        <v>27</v>
      </c>
      <c r="H117" s="2">
        <v>11</v>
      </c>
      <c r="I117" s="2">
        <v>15</v>
      </c>
      <c r="J117" s="2">
        <v>22</v>
      </c>
      <c r="K117" s="2">
        <v>22</v>
      </c>
      <c r="L117" s="6"/>
      <c r="M117" s="2">
        <f t="shared" si="9"/>
        <v>70</v>
      </c>
      <c r="N117" s="1">
        <f t="shared" si="10"/>
        <v>4</v>
      </c>
    </row>
    <row r="118" spans="3:14" ht="10.5">
      <c r="C118" s="22">
        <f t="shared" si="8"/>
        <v>6</v>
      </c>
      <c r="D118" s="2" t="s">
        <v>13</v>
      </c>
      <c r="E118" s="2" t="s">
        <v>339</v>
      </c>
      <c r="F118" s="2" t="s">
        <v>96</v>
      </c>
      <c r="G118" s="2" t="s">
        <v>27</v>
      </c>
      <c r="H118" s="2">
        <v>43</v>
      </c>
      <c r="I118" s="2">
        <v>42</v>
      </c>
      <c r="J118" s="2">
        <v>40</v>
      </c>
      <c r="K118" s="2">
        <v>34</v>
      </c>
      <c r="L118" s="6"/>
      <c r="M118" s="2">
        <f t="shared" si="9"/>
        <v>159</v>
      </c>
      <c r="N118" s="1">
        <f t="shared" si="10"/>
        <v>4</v>
      </c>
    </row>
    <row r="119" spans="3:14" ht="10.5">
      <c r="C119" s="22">
        <f t="shared" si="8"/>
        <v>7</v>
      </c>
      <c r="D119" s="2" t="s">
        <v>5</v>
      </c>
      <c r="E119" s="2" t="s">
        <v>89</v>
      </c>
      <c r="F119" s="2" t="s">
        <v>10</v>
      </c>
      <c r="G119" s="2" t="s">
        <v>27</v>
      </c>
      <c r="H119" s="2">
        <v>50</v>
      </c>
      <c r="I119" s="2">
        <v>37</v>
      </c>
      <c r="J119" s="2">
        <v>36</v>
      </c>
      <c r="K119" s="2">
        <v>43</v>
      </c>
      <c r="L119" s="6"/>
      <c r="M119" s="2">
        <f t="shared" si="9"/>
        <v>166</v>
      </c>
      <c r="N119" s="1">
        <f t="shared" si="10"/>
        <v>4</v>
      </c>
    </row>
    <row r="120" spans="3:14" ht="10.5">
      <c r="C120" s="22">
        <f t="shared" si="8"/>
        <v>8</v>
      </c>
      <c r="D120" s="2" t="s">
        <v>13</v>
      </c>
      <c r="E120" s="2" t="s">
        <v>332</v>
      </c>
      <c r="F120" s="2" t="s">
        <v>11</v>
      </c>
      <c r="G120" s="2" t="s">
        <v>27</v>
      </c>
      <c r="H120" s="2">
        <v>42</v>
      </c>
      <c r="I120" s="2">
        <v>63</v>
      </c>
      <c r="J120" s="2">
        <v>44</v>
      </c>
      <c r="K120" s="2">
        <v>49</v>
      </c>
      <c r="L120" s="6"/>
      <c r="M120" s="2">
        <f t="shared" si="9"/>
        <v>198</v>
      </c>
      <c r="N120" s="1">
        <f t="shared" si="10"/>
        <v>4</v>
      </c>
    </row>
    <row r="121" spans="3:14" ht="10.5">
      <c r="C121" s="22">
        <f t="shared" si="8"/>
        <v>9</v>
      </c>
      <c r="D121" s="2" t="s">
        <v>31</v>
      </c>
      <c r="E121" s="2" t="s">
        <v>170</v>
      </c>
      <c r="F121" s="2" t="s">
        <v>8</v>
      </c>
      <c r="G121" s="2" t="s">
        <v>27</v>
      </c>
      <c r="H121" s="2">
        <v>62</v>
      </c>
      <c r="I121" s="2">
        <v>68</v>
      </c>
      <c r="J121" s="2">
        <v>84</v>
      </c>
      <c r="K121" s="2">
        <v>64</v>
      </c>
      <c r="L121" s="6"/>
      <c r="M121" s="2">
        <f t="shared" si="9"/>
        <v>278</v>
      </c>
      <c r="N121" s="1">
        <f t="shared" si="10"/>
        <v>4</v>
      </c>
    </row>
    <row r="122" spans="3:14" ht="10.5">
      <c r="C122" s="22">
        <f t="shared" si="8"/>
        <v>10</v>
      </c>
      <c r="D122" s="2" t="s">
        <v>54</v>
      </c>
      <c r="E122" s="2" t="s">
        <v>196</v>
      </c>
      <c r="F122" s="2" t="s">
        <v>28</v>
      </c>
      <c r="G122" s="2" t="s">
        <v>27</v>
      </c>
      <c r="H122" s="2">
        <v>94</v>
      </c>
      <c r="I122" s="2">
        <v>92</v>
      </c>
      <c r="J122" s="2">
        <v>91</v>
      </c>
      <c r="K122" s="2">
        <v>72</v>
      </c>
      <c r="L122" s="6"/>
      <c r="M122" s="2">
        <f t="shared" si="9"/>
        <v>349</v>
      </c>
      <c r="N122" s="1">
        <f t="shared" si="10"/>
        <v>4</v>
      </c>
    </row>
    <row r="123" spans="3:14" ht="10.5">
      <c r="C123" s="22">
        <f t="shared" si="8"/>
        <v>11</v>
      </c>
      <c r="D123" s="2" t="s">
        <v>27</v>
      </c>
      <c r="E123" s="2" t="s">
        <v>330</v>
      </c>
      <c r="F123" s="2" t="s">
        <v>16</v>
      </c>
      <c r="G123" s="2" t="s">
        <v>27</v>
      </c>
      <c r="H123" s="2">
        <v>100</v>
      </c>
      <c r="I123" s="2">
        <v>86</v>
      </c>
      <c r="J123" s="2">
        <v>80</v>
      </c>
      <c r="K123" s="2">
        <v>89</v>
      </c>
      <c r="L123" s="6"/>
      <c r="M123" s="2">
        <f t="shared" si="9"/>
        <v>355</v>
      </c>
      <c r="N123" s="1">
        <f t="shared" si="10"/>
        <v>4</v>
      </c>
    </row>
    <row r="124" spans="3:14" ht="10.5">
      <c r="C124" s="22">
        <f t="shared" si="8"/>
        <v>12</v>
      </c>
      <c r="D124" s="2" t="s">
        <v>56</v>
      </c>
      <c r="E124" s="2" t="s">
        <v>252</v>
      </c>
      <c r="F124" s="2" t="s">
        <v>28</v>
      </c>
      <c r="G124" s="2" t="s">
        <v>27</v>
      </c>
      <c r="H124" s="2">
        <v>97</v>
      </c>
      <c r="I124" s="2">
        <v>101</v>
      </c>
      <c r="J124" s="2">
        <v>92</v>
      </c>
      <c r="K124" s="2">
        <v>77</v>
      </c>
      <c r="L124" s="6"/>
      <c r="M124" s="2">
        <f t="shared" si="9"/>
        <v>367</v>
      </c>
      <c r="N124" s="1">
        <f t="shared" si="10"/>
        <v>4</v>
      </c>
    </row>
    <row r="125" spans="3:14" ht="10.5">
      <c r="C125" s="22">
        <f t="shared" si="8"/>
        <v>13</v>
      </c>
      <c r="D125" s="2" t="s">
        <v>54</v>
      </c>
      <c r="E125" s="2" t="s">
        <v>222</v>
      </c>
      <c r="F125" s="2" t="s">
        <v>8</v>
      </c>
      <c r="G125" s="2" t="s">
        <v>27</v>
      </c>
      <c r="H125" s="2">
        <v>110</v>
      </c>
      <c r="I125" s="2">
        <v>104</v>
      </c>
      <c r="J125" s="2">
        <v>99</v>
      </c>
      <c r="K125" s="2">
        <v>88</v>
      </c>
      <c r="L125" s="6"/>
      <c r="M125" s="2">
        <f t="shared" si="9"/>
        <v>401</v>
      </c>
      <c r="N125" s="1">
        <f t="shared" si="10"/>
        <v>4</v>
      </c>
    </row>
  </sheetData>
  <sheetProtection/>
  <mergeCells count="1">
    <mergeCell ref="J2:N4"/>
  </mergeCells>
  <hyperlinks>
    <hyperlink ref="D4" location="'Overall Ladies'!A101:A199" display="R"/>
    <hyperlink ref="D6" location="'Overall Ladies'!A58:A233" display="R"/>
    <hyperlink ref="G2" location="'Overall Ladies'!A108:A308" display="R"/>
    <hyperlink ref="G4" location="'Overall Ladies'!A84:A264" display="R"/>
    <hyperlink ref="G6" location="'Overall Ladies'!A100:A278" display="R"/>
    <hyperlink ref="D2" location="'Overall Ladies'!A8:A186" display="R"/>
  </hyperlinks>
  <printOptions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248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3.8515625" style="19" hidden="1" customWidth="1"/>
    <col min="2" max="2" width="11.421875" style="19" customWidth="1"/>
    <col min="3" max="3" width="4.421875" style="15" customWidth="1"/>
    <col min="4" max="4" width="5.421875" style="19" customWidth="1"/>
    <col min="5" max="5" width="13.00390625" style="19" customWidth="1"/>
    <col min="6" max="6" width="15.57421875" style="19" customWidth="1"/>
    <col min="7" max="7" width="4.8515625" style="19" customWidth="1"/>
    <col min="8" max="8" width="9.28125" style="20" customWidth="1"/>
    <col min="9" max="9" width="9.7109375" style="20" customWidth="1"/>
    <col min="10" max="10" width="8.28125" style="20" customWidth="1"/>
    <col min="11" max="11" width="7.7109375" style="20" customWidth="1"/>
    <col min="12" max="12" width="8.8515625" style="20" customWidth="1"/>
    <col min="13" max="13" width="7.00390625" style="20" customWidth="1"/>
    <col min="14" max="14" width="8.7109375" style="20" customWidth="1"/>
    <col min="15" max="16384" width="9.140625" style="19" customWidth="1"/>
  </cols>
  <sheetData>
    <row r="1" spans="3:14" s="10" customFormat="1" ht="19.5" customHeight="1">
      <c r="C1" s="8"/>
      <c r="D1" s="9"/>
      <c r="E1" s="10" t="s">
        <v>274</v>
      </c>
      <c r="H1" s="8"/>
      <c r="I1" s="8"/>
      <c r="J1" s="8"/>
      <c r="K1" s="8"/>
      <c r="L1" s="8"/>
      <c r="M1" s="8"/>
      <c r="N1" s="8"/>
    </row>
    <row r="2" spans="3:14" s="10" customFormat="1" ht="19.5" customHeight="1">
      <c r="C2" s="8"/>
      <c r="D2" s="58" t="s">
        <v>31</v>
      </c>
      <c r="E2" s="10" t="s">
        <v>270</v>
      </c>
      <c r="G2" s="58" t="s">
        <v>31</v>
      </c>
      <c r="H2" s="12" t="s">
        <v>278</v>
      </c>
      <c r="I2" s="8"/>
      <c r="J2" s="93" t="s">
        <v>325</v>
      </c>
      <c r="K2" s="93"/>
      <c r="L2" s="93"/>
      <c r="M2" s="93"/>
      <c r="N2" s="93"/>
    </row>
    <row r="3" spans="3:14" s="10" customFormat="1" ht="4.5" customHeight="1">
      <c r="C3" s="8"/>
      <c r="D3" s="11"/>
      <c r="G3" s="11"/>
      <c r="H3" s="12"/>
      <c r="I3" s="8"/>
      <c r="J3" s="93"/>
      <c r="K3" s="93"/>
      <c r="L3" s="93"/>
      <c r="M3" s="93"/>
      <c r="N3" s="93"/>
    </row>
    <row r="4" spans="3:14" s="10" customFormat="1" ht="19.5" customHeight="1">
      <c r="C4" s="8"/>
      <c r="D4" s="58" t="s">
        <v>31</v>
      </c>
      <c r="E4" s="10" t="s">
        <v>273</v>
      </c>
      <c r="F4" s="14"/>
      <c r="G4" s="58" t="s">
        <v>31</v>
      </c>
      <c r="H4" s="12" t="s">
        <v>276</v>
      </c>
      <c r="I4" s="8"/>
      <c r="J4" s="93"/>
      <c r="K4" s="93"/>
      <c r="L4" s="93"/>
      <c r="M4" s="93"/>
      <c r="N4" s="93"/>
    </row>
    <row r="5" spans="3:14" s="10" customFormat="1" ht="4.5" customHeight="1">
      <c r="C5" s="8"/>
      <c r="D5" s="13"/>
      <c r="F5" s="14"/>
      <c r="G5" s="11"/>
      <c r="H5" s="12"/>
      <c r="I5" s="8"/>
      <c r="J5" s="8"/>
      <c r="K5" s="8"/>
      <c r="L5" s="8"/>
      <c r="M5" s="8"/>
      <c r="N5" s="8"/>
    </row>
    <row r="6" spans="3:14" s="10" customFormat="1" ht="19.5" customHeight="1">
      <c r="C6" s="8"/>
      <c r="D6" s="58" t="s">
        <v>31</v>
      </c>
      <c r="E6" s="10" t="s">
        <v>272</v>
      </c>
      <c r="G6" s="58" t="s">
        <v>31</v>
      </c>
      <c r="H6" s="12" t="s">
        <v>277</v>
      </c>
      <c r="I6" s="8"/>
      <c r="J6" s="8"/>
      <c r="K6" s="8"/>
      <c r="L6" s="8"/>
      <c r="M6" s="8"/>
      <c r="N6" s="8"/>
    </row>
    <row r="7" spans="3:14" s="10" customFormat="1" ht="19.5" customHeight="1">
      <c r="C7" s="8"/>
      <c r="D7" s="9"/>
      <c r="H7" s="12"/>
      <c r="I7" s="8"/>
      <c r="J7" s="8"/>
      <c r="K7" s="8"/>
      <c r="L7" s="8"/>
      <c r="M7" s="8"/>
      <c r="N7" s="8"/>
    </row>
    <row r="8" spans="1:14" s="17" customFormat="1" ht="18.75" customHeight="1">
      <c r="A8" s="56"/>
      <c r="C8" s="15"/>
      <c r="D8" s="16" t="s">
        <v>325</v>
      </c>
      <c r="E8" s="16"/>
      <c r="F8" s="16"/>
      <c r="G8" s="16"/>
      <c r="H8" s="14"/>
      <c r="I8" s="14" t="s">
        <v>103</v>
      </c>
      <c r="J8" s="14"/>
      <c r="K8" s="15"/>
      <c r="L8" s="15"/>
      <c r="M8" s="15"/>
      <c r="N8" s="15"/>
    </row>
    <row r="9" spans="1:14" s="17" customFormat="1" ht="10.5">
      <c r="A9" s="56"/>
      <c r="C9" s="15"/>
      <c r="H9" s="15"/>
      <c r="I9" s="15"/>
      <c r="J9" s="15"/>
      <c r="K9" s="15"/>
      <c r="L9" s="15"/>
      <c r="M9" s="15"/>
      <c r="N9" s="15"/>
    </row>
    <row r="10" spans="1:14" s="17" customFormat="1" ht="10.5">
      <c r="A10" s="56"/>
      <c r="C10" s="22"/>
      <c r="D10" s="23" t="s">
        <v>104</v>
      </c>
      <c r="E10" s="23" t="s">
        <v>105</v>
      </c>
      <c r="F10" s="23" t="s">
        <v>2</v>
      </c>
      <c r="G10" s="23" t="s">
        <v>106</v>
      </c>
      <c r="H10" s="22" t="s">
        <v>127</v>
      </c>
      <c r="I10" s="24" t="s">
        <v>136</v>
      </c>
      <c r="J10" s="22" t="s">
        <v>107</v>
      </c>
      <c r="K10" s="22" t="s">
        <v>232</v>
      </c>
      <c r="L10" s="22" t="s">
        <v>243</v>
      </c>
      <c r="M10" s="22" t="s">
        <v>123</v>
      </c>
      <c r="N10" s="22" t="s">
        <v>265</v>
      </c>
    </row>
    <row r="11" spans="1:14" s="17" customFormat="1" ht="10.5">
      <c r="A11" s="56"/>
      <c r="C11" s="22"/>
      <c r="D11" s="23"/>
      <c r="E11" s="23"/>
      <c r="F11" s="23"/>
      <c r="G11" s="23"/>
      <c r="H11" s="22"/>
      <c r="I11" s="22" t="s">
        <v>155</v>
      </c>
      <c r="J11" s="22"/>
      <c r="K11" s="22"/>
      <c r="L11" s="22"/>
      <c r="M11" s="22" t="s">
        <v>4</v>
      </c>
      <c r="N11" s="22" t="s">
        <v>266</v>
      </c>
    </row>
    <row r="12" spans="1:14" s="17" customFormat="1" ht="10.5">
      <c r="A12" s="56"/>
      <c r="C12" s="22"/>
      <c r="D12" s="23"/>
      <c r="E12" s="23"/>
      <c r="F12" s="23"/>
      <c r="G12" s="23"/>
      <c r="H12" s="25">
        <v>39918</v>
      </c>
      <c r="I12" s="25">
        <v>39946</v>
      </c>
      <c r="J12" s="25">
        <v>39981</v>
      </c>
      <c r="K12" s="25">
        <v>40002</v>
      </c>
      <c r="L12" s="25">
        <v>40037</v>
      </c>
      <c r="M12" s="22"/>
      <c r="N12" s="22" t="s">
        <v>292</v>
      </c>
    </row>
    <row r="13" spans="1:14" ht="10.5">
      <c r="A13" s="57"/>
      <c r="C13" s="22">
        <f>C12+1</f>
        <v>1</v>
      </c>
      <c r="D13" s="2" t="s">
        <v>5</v>
      </c>
      <c r="E13" s="2" t="s">
        <v>122</v>
      </c>
      <c r="F13" s="2" t="s">
        <v>7</v>
      </c>
      <c r="G13" s="2" t="s">
        <v>27</v>
      </c>
      <c r="H13" s="2">
        <v>1</v>
      </c>
      <c r="I13" s="2">
        <v>2</v>
      </c>
      <c r="J13" s="2">
        <v>1</v>
      </c>
      <c r="K13" s="2">
        <v>1</v>
      </c>
      <c r="L13" s="6"/>
      <c r="M13" s="2">
        <f aca="true" t="shared" si="0" ref="M13:M44">SUM(H13:L13)</f>
        <v>5</v>
      </c>
      <c r="N13" s="1">
        <f aca="true" t="shared" si="1" ref="N13:N44">COUNT(H13:L13)</f>
        <v>4</v>
      </c>
    </row>
    <row r="14" spans="1:14" ht="10.5">
      <c r="A14" s="57"/>
      <c r="C14" s="22">
        <f aca="true" t="shared" si="2" ref="C14:C77">C13+1</f>
        <v>2</v>
      </c>
      <c r="D14" s="2" t="s">
        <v>27</v>
      </c>
      <c r="E14" s="2" t="s">
        <v>238</v>
      </c>
      <c r="F14" s="2" t="s">
        <v>26</v>
      </c>
      <c r="G14" s="2" t="s">
        <v>27</v>
      </c>
      <c r="H14" s="2">
        <v>4</v>
      </c>
      <c r="I14" s="2">
        <v>3</v>
      </c>
      <c r="J14" s="2">
        <v>3</v>
      </c>
      <c r="K14" s="2">
        <v>4</v>
      </c>
      <c r="L14" s="6"/>
      <c r="M14" s="2">
        <f t="shared" si="0"/>
        <v>14</v>
      </c>
      <c r="N14" s="1">
        <f t="shared" si="1"/>
        <v>4</v>
      </c>
    </row>
    <row r="15" spans="1:14" ht="10.5">
      <c r="A15" s="57"/>
      <c r="C15" s="22">
        <f t="shared" si="2"/>
        <v>3</v>
      </c>
      <c r="D15" s="2" t="s">
        <v>5</v>
      </c>
      <c r="E15" s="2" t="s">
        <v>33</v>
      </c>
      <c r="F15" s="2" t="s">
        <v>28</v>
      </c>
      <c r="G15" s="2" t="s">
        <v>57</v>
      </c>
      <c r="H15" s="2">
        <v>5</v>
      </c>
      <c r="I15" s="2">
        <v>6</v>
      </c>
      <c r="J15" s="2">
        <v>4</v>
      </c>
      <c r="K15" s="2">
        <v>6</v>
      </c>
      <c r="L15" s="6"/>
      <c r="M15" s="2">
        <f t="shared" si="0"/>
        <v>21</v>
      </c>
      <c r="N15" s="1">
        <f t="shared" si="1"/>
        <v>4</v>
      </c>
    </row>
    <row r="16" spans="1:14" ht="10.5">
      <c r="A16" s="57"/>
      <c r="C16" s="22">
        <f t="shared" si="2"/>
        <v>4</v>
      </c>
      <c r="D16" s="2" t="s">
        <v>35</v>
      </c>
      <c r="E16" s="2" t="s">
        <v>117</v>
      </c>
      <c r="F16" s="2" t="s">
        <v>28</v>
      </c>
      <c r="G16" s="2" t="s">
        <v>29</v>
      </c>
      <c r="H16" s="2">
        <v>10</v>
      </c>
      <c r="I16" s="2">
        <v>8</v>
      </c>
      <c r="J16" s="2">
        <v>5</v>
      </c>
      <c r="K16" s="2">
        <v>9</v>
      </c>
      <c r="L16" s="6"/>
      <c r="M16" s="2">
        <f t="shared" si="0"/>
        <v>32</v>
      </c>
      <c r="N16" s="1">
        <f t="shared" si="1"/>
        <v>4</v>
      </c>
    </row>
    <row r="17" spans="1:14" ht="10.5">
      <c r="A17" s="57"/>
      <c r="C17" s="22">
        <f t="shared" si="2"/>
        <v>5</v>
      </c>
      <c r="D17" s="2" t="s">
        <v>38</v>
      </c>
      <c r="E17" s="2" t="s">
        <v>259</v>
      </c>
      <c r="F17" s="2" t="s">
        <v>28</v>
      </c>
      <c r="G17" s="2" t="s">
        <v>27</v>
      </c>
      <c r="H17" s="2">
        <v>13</v>
      </c>
      <c r="I17" s="2">
        <v>11</v>
      </c>
      <c r="J17" s="2">
        <v>9</v>
      </c>
      <c r="K17" s="2">
        <v>12</v>
      </c>
      <c r="L17" s="6"/>
      <c r="M17" s="2">
        <f t="shared" si="0"/>
        <v>45</v>
      </c>
      <c r="N17" s="1">
        <f t="shared" si="1"/>
        <v>4</v>
      </c>
    </row>
    <row r="18" spans="1:14" ht="10.5">
      <c r="A18" s="57"/>
      <c r="C18" s="22">
        <f t="shared" si="2"/>
        <v>6</v>
      </c>
      <c r="D18" s="2" t="s">
        <v>35</v>
      </c>
      <c r="E18" s="2" t="s">
        <v>190</v>
      </c>
      <c r="F18" s="2" t="s">
        <v>7</v>
      </c>
      <c r="G18" s="2" t="s">
        <v>29</v>
      </c>
      <c r="H18" s="2">
        <v>25</v>
      </c>
      <c r="I18" s="2">
        <v>17</v>
      </c>
      <c r="J18" s="2">
        <v>11</v>
      </c>
      <c r="K18" s="2">
        <v>7</v>
      </c>
      <c r="L18" s="6"/>
      <c r="M18" s="2">
        <f t="shared" si="0"/>
        <v>60</v>
      </c>
      <c r="N18" s="1">
        <f t="shared" si="1"/>
        <v>4</v>
      </c>
    </row>
    <row r="19" spans="1:14" ht="10.5">
      <c r="A19" s="57"/>
      <c r="C19" s="22">
        <f t="shared" si="2"/>
        <v>7</v>
      </c>
      <c r="D19" s="2" t="s">
        <v>35</v>
      </c>
      <c r="E19" s="2" t="s">
        <v>113</v>
      </c>
      <c r="F19" s="2" t="s">
        <v>26</v>
      </c>
      <c r="G19" s="2" t="s">
        <v>57</v>
      </c>
      <c r="H19" s="2">
        <v>22</v>
      </c>
      <c r="I19" s="2">
        <v>15</v>
      </c>
      <c r="J19" s="2">
        <v>14</v>
      </c>
      <c r="K19" s="2">
        <v>13</v>
      </c>
      <c r="L19" s="6"/>
      <c r="M19" s="2">
        <f t="shared" si="0"/>
        <v>64</v>
      </c>
      <c r="N19" s="1">
        <f t="shared" si="1"/>
        <v>4</v>
      </c>
    </row>
    <row r="20" spans="1:14" ht="10.5">
      <c r="A20" s="57"/>
      <c r="C20" s="22">
        <f t="shared" si="2"/>
        <v>8</v>
      </c>
      <c r="D20" s="2" t="s">
        <v>5</v>
      </c>
      <c r="E20" s="2" t="s">
        <v>226</v>
      </c>
      <c r="F20" s="2" t="s">
        <v>40</v>
      </c>
      <c r="G20" s="2" t="s">
        <v>27</v>
      </c>
      <c r="H20" s="2">
        <v>26</v>
      </c>
      <c r="I20" s="2">
        <v>16</v>
      </c>
      <c r="J20" s="2">
        <v>15</v>
      </c>
      <c r="K20" s="2">
        <v>15</v>
      </c>
      <c r="L20" s="6"/>
      <c r="M20" s="2">
        <f t="shared" si="0"/>
        <v>72</v>
      </c>
      <c r="N20" s="1">
        <f t="shared" si="1"/>
        <v>4</v>
      </c>
    </row>
    <row r="21" spans="1:14" ht="10.5">
      <c r="A21" s="57"/>
      <c r="C21" s="22">
        <f t="shared" si="2"/>
        <v>9</v>
      </c>
      <c r="D21" s="2" t="s">
        <v>38</v>
      </c>
      <c r="E21" s="2" t="s">
        <v>59</v>
      </c>
      <c r="F21" s="2" t="s">
        <v>28</v>
      </c>
      <c r="G21" s="2" t="s">
        <v>29</v>
      </c>
      <c r="H21" s="2">
        <v>23</v>
      </c>
      <c r="I21" s="2">
        <v>20</v>
      </c>
      <c r="J21" s="2">
        <v>16</v>
      </c>
      <c r="K21" s="2">
        <v>16</v>
      </c>
      <c r="L21" s="6"/>
      <c r="M21" s="2">
        <f t="shared" si="0"/>
        <v>75</v>
      </c>
      <c r="N21" s="1">
        <f t="shared" si="1"/>
        <v>4</v>
      </c>
    </row>
    <row r="22" spans="1:14" ht="10.5">
      <c r="A22" s="57"/>
      <c r="C22" s="22">
        <f t="shared" si="2"/>
        <v>10</v>
      </c>
      <c r="D22" s="2" t="s">
        <v>35</v>
      </c>
      <c r="E22" s="2" t="s">
        <v>71</v>
      </c>
      <c r="F22" s="2" t="s">
        <v>17</v>
      </c>
      <c r="G22" s="2" t="s">
        <v>29</v>
      </c>
      <c r="H22" s="2">
        <v>20</v>
      </c>
      <c r="I22" s="2">
        <v>25</v>
      </c>
      <c r="J22" s="2">
        <v>18</v>
      </c>
      <c r="K22" s="2">
        <v>22</v>
      </c>
      <c r="L22" s="6"/>
      <c r="M22" s="2">
        <f t="shared" si="0"/>
        <v>85</v>
      </c>
      <c r="N22" s="1">
        <f t="shared" si="1"/>
        <v>4</v>
      </c>
    </row>
    <row r="23" spans="1:14" ht="10.5">
      <c r="A23" s="57"/>
      <c r="C23" s="22">
        <f t="shared" si="2"/>
        <v>11</v>
      </c>
      <c r="D23" s="2" t="s">
        <v>27</v>
      </c>
      <c r="E23" s="2" t="s">
        <v>116</v>
      </c>
      <c r="F23" s="2" t="s">
        <v>28</v>
      </c>
      <c r="G23" s="2" t="s">
        <v>29</v>
      </c>
      <c r="H23" s="2">
        <v>29</v>
      </c>
      <c r="I23" s="2">
        <v>24</v>
      </c>
      <c r="J23" s="2">
        <v>21</v>
      </c>
      <c r="K23" s="2">
        <v>14</v>
      </c>
      <c r="L23" s="6"/>
      <c r="M23" s="2">
        <f t="shared" si="0"/>
        <v>88</v>
      </c>
      <c r="N23" s="1">
        <f t="shared" si="1"/>
        <v>4</v>
      </c>
    </row>
    <row r="24" spans="1:14" ht="10.5">
      <c r="A24" s="57"/>
      <c r="C24" s="22">
        <f t="shared" si="2"/>
        <v>12</v>
      </c>
      <c r="D24" s="2" t="s">
        <v>35</v>
      </c>
      <c r="E24" s="2" t="s">
        <v>348</v>
      </c>
      <c r="F24" s="2" t="s">
        <v>50</v>
      </c>
      <c r="G24" s="2" t="s">
        <v>29</v>
      </c>
      <c r="H24" s="2">
        <v>30</v>
      </c>
      <c r="I24" s="2">
        <v>28</v>
      </c>
      <c r="J24" s="2">
        <v>29</v>
      </c>
      <c r="K24" s="2">
        <v>8</v>
      </c>
      <c r="L24" s="6"/>
      <c r="M24" s="2">
        <f t="shared" si="0"/>
        <v>95</v>
      </c>
      <c r="N24" s="1">
        <f t="shared" si="1"/>
        <v>4</v>
      </c>
    </row>
    <row r="25" spans="1:14" ht="10.5">
      <c r="A25" s="57"/>
      <c r="C25" s="22">
        <f t="shared" si="2"/>
        <v>13</v>
      </c>
      <c r="D25" s="2" t="s">
        <v>44</v>
      </c>
      <c r="E25" s="2" t="s">
        <v>206</v>
      </c>
      <c r="F25" s="2" t="s">
        <v>28</v>
      </c>
      <c r="G25" s="2" t="s">
        <v>29</v>
      </c>
      <c r="H25" s="2">
        <v>27</v>
      </c>
      <c r="I25" s="2">
        <v>27</v>
      </c>
      <c r="J25" s="2">
        <v>24</v>
      </c>
      <c r="K25" s="2">
        <v>25</v>
      </c>
      <c r="L25" s="6"/>
      <c r="M25" s="2">
        <f t="shared" si="0"/>
        <v>103</v>
      </c>
      <c r="N25" s="1">
        <f t="shared" si="1"/>
        <v>4</v>
      </c>
    </row>
    <row r="26" spans="1:14" ht="10.5">
      <c r="A26" s="57"/>
      <c r="C26" s="22">
        <f t="shared" si="2"/>
        <v>14</v>
      </c>
      <c r="D26" s="2" t="s">
        <v>13</v>
      </c>
      <c r="E26" s="2" t="s">
        <v>145</v>
      </c>
      <c r="F26" s="2" t="s">
        <v>28</v>
      </c>
      <c r="G26" s="2" t="s">
        <v>29</v>
      </c>
      <c r="H26" s="2">
        <v>34</v>
      </c>
      <c r="I26" s="2">
        <v>26</v>
      </c>
      <c r="J26" s="2">
        <v>26</v>
      </c>
      <c r="K26" s="2">
        <v>17</v>
      </c>
      <c r="L26" s="6"/>
      <c r="M26" s="2">
        <f t="shared" si="0"/>
        <v>103</v>
      </c>
      <c r="N26" s="1">
        <f t="shared" si="1"/>
        <v>4</v>
      </c>
    </row>
    <row r="27" spans="1:14" ht="10.5">
      <c r="A27" s="57"/>
      <c r="C27" s="22">
        <f t="shared" si="2"/>
        <v>15</v>
      </c>
      <c r="D27" s="2" t="s">
        <v>19</v>
      </c>
      <c r="E27" s="2" t="s">
        <v>144</v>
      </c>
      <c r="F27" s="2" t="s">
        <v>8</v>
      </c>
      <c r="G27" s="2" t="s">
        <v>82</v>
      </c>
      <c r="H27" s="2">
        <v>33</v>
      </c>
      <c r="I27" s="2">
        <v>35</v>
      </c>
      <c r="J27" s="2">
        <v>23</v>
      </c>
      <c r="K27" s="2">
        <v>23</v>
      </c>
      <c r="L27" s="6"/>
      <c r="M27" s="2">
        <f t="shared" si="0"/>
        <v>114</v>
      </c>
      <c r="N27" s="1">
        <f t="shared" si="1"/>
        <v>4</v>
      </c>
    </row>
    <row r="28" spans="1:14" ht="10.5">
      <c r="A28" s="57"/>
      <c r="C28" s="22">
        <f t="shared" si="2"/>
        <v>16</v>
      </c>
      <c r="D28" s="2" t="s">
        <v>19</v>
      </c>
      <c r="E28" s="2" t="s">
        <v>67</v>
      </c>
      <c r="F28" s="2" t="s">
        <v>8</v>
      </c>
      <c r="G28" s="2" t="s">
        <v>29</v>
      </c>
      <c r="H28" s="2">
        <v>31</v>
      </c>
      <c r="I28" s="2">
        <v>31</v>
      </c>
      <c r="J28" s="2">
        <v>32</v>
      </c>
      <c r="K28" s="2">
        <v>28</v>
      </c>
      <c r="L28" s="6"/>
      <c r="M28" s="2">
        <f t="shared" si="0"/>
        <v>122</v>
      </c>
      <c r="N28" s="1">
        <f t="shared" si="1"/>
        <v>4</v>
      </c>
    </row>
    <row r="29" spans="1:14" ht="10.5">
      <c r="A29" s="57"/>
      <c r="C29" s="22">
        <f t="shared" si="2"/>
        <v>17</v>
      </c>
      <c r="D29" s="2" t="s">
        <v>31</v>
      </c>
      <c r="E29" s="2" t="s">
        <v>198</v>
      </c>
      <c r="F29" s="2" t="s">
        <v>40</v>
      </c>
      <c r="G29" s="2" t="s">
        <v>48</v>
      </c>
      <c r="H29" s="2">
        <v>32</v>
      </c>
      <c r="I29" s="2">
        <v>37</v>
      </c>
      <c r="J29" s="2">
        <v>33</v>
      </c>
      <c r="K29" s="2">
        <v>21</v>
      </c>
      <c r="L29" s="6"/>
      <c r="M29" s="2">
        <f t="shared" si="0"/>
        <v>123</v>
      </c>
      <c r="N29" s="1">
        <f t="shared" si="1"/>
        <v>4</v>
      </c>
    </row>
    <row r="30" spans="1:14" ht="10.5">
      <c r="A30" s="57"/>
      <c r="C30" s="22">
        <f t="shared" si="2"/>
        <v>18</v>
      </c>
      <c r="D30" s="2" t="s">
        <v>38</v>
      </c>
      <c r="E30" s="2" t="s">
        <v>302</v>
      </c>
      <c r="F30" s="2" t="s">
        <v>16</v>
      </c>
      <c r="G30" s="2" t="s">
        <v>27</v>
      </c>
      <c r="H30" s="2">
        <v>38</v>
      </c>
      <c r="I30" s="2">
        <v>32</v>
      </c>
      <c r="J30" s="2">
        <v>27</v>
      </c>
      <c r="K30" s="2">
        <v>31</v>
      </c>
      <c r="L30" s="6"/>
      <c r="M30" s="2">
        <f t="shared" si="0"/>
        <v>128</v>
      </c>
      <c r="N30" s="1">
        <f t="shared" si="1"/>
        <v>4</v>
      </c>
    </row>
    <row r="31" spans="1:14" ht="10.5">
      <c r="A31" s="57"/>
      <c r="C31" s="22">
        <f t="shared" si="2"/>
        <v>19</v>
      </c>
      <c r="D31" s="2" t="s">
        <v>38</v>
      </c>
      <c r="E31" s="2" t="s">
        <v>191</v>
      </c>
      <c r="F31" s="2" t="s">
        <v>12</v>
      </c>
      <c r="G31" s="2" t="s">
        <v>27</v>
      </c>
      <c r="H31" s="2">
        <v>47</v>
      </c>
      <c r="I31" s="2">
        <v>34</v>
      </c>
      <c r="J31" s="2">
        <v>22</v>
      </c>
      <c r="K31" s="2">
        <v>32</v>
      </c>
      <c r="L31" s="6"/>
      <c r="M31" s="2">
        <f t="shared" si="0"/>
        <v>135</v>
      </c>
      <c r="N31" s="1">
        <f t="shared" si="1"/>
        <v>4</v>
      </c>
    </row>
    <row r="32" spans="1:14" ht="10.5">
      <c r="A32" s="57"/>
      <c r="C32" s="22">
        <f t="shared" si="2"/>
        <v>20</v>
      </c>
      <c r="D32" s="2" t="s">
        <v>38</v>
      </c>
      <c r="E32" s="2" t="s">
        <v>65</v>
      </c>
      <c r="F32" s="2" t="s">
        <v>28</v>
      </c>
      <c r="G32" s="2" t="s">
        <v>29</v>
      </c>
      <c r="H32" s="2">
        <v>41</v>
      </c>
      <c r="I32" s="2">
        <v>50</v>
      </c>
      <c r="J32" s="2">
        <v>41</v>
      </c>
      <c r="K32" s="2">
        <v>35</v>
      </c>
      <c r="L32" s="6"/>
      <c r="M32" s="2">
        <f t="shared" si="0"/>
        <v>167</v>
      </c>
      <c r="N32" s="1">
        <f t="shared" si="1"/>
        <v>4</v>
      </c>
    </row>
    <row r="33" spans="1:14" ht="10.5">
      <c r="A33" s="57"/>
      <c r="C33" s="22">
        <f t="shared" si="2"/>
        <v>21</v>
      </c>
      <c r="D33" s="2" t="s">
        <v>56</v>
      </c>
      <c r="E33" s="2" t="s">
        <v>73</v>
      </c>
      <c r="F33" s="2" t="s">
        <v>7</v>
      </c>
      <c r="G33" s="2" t="s">
        <v>57</v>
      </c>
      <c r="H33" s="2">
        <v>54</v>
      </c>
      <c r="I33" s="2">
        <v>48</v>
      </c>
      <c r="J33" s="2">
        <v>37</v>
      </c>
      <c r="K33" s="2">
        <v>45</v>
      </c>
      <c r="L33" s="6"/>
      <c r="M33" s="2">
        <f t="shared" si="0"/>
        <v>184</v>
      </c>
      <c r="N33" s="1">
        <f t="shared" si="1"/>
        <v>4</v>
      </c>
    </row>
    <row r="34" spans="1:14" ht="10.5">
      <c r="A34" s="57"/>
      <c r="C34" s="22">
        <f t="shared" si="2"/>
        <v>22</v>
      </c>
      <c r="D34" s="2" t="s">
        <v>38</v>
      </c>
      <c r="E34" s="2" t="s">
        <v>242</v>
      </c>
      <c r="F34" s="2" t="s">
        <v>50</v>
      </c>
      <c r="G34" s="2" t="s">
        <v>29</v>
      </c>
      <c r="H34" s="2">
        <v>53</v>
      </c>
      <c r="I34" s="2">
        <v>53</v>
      </c>
      <c r="J34" s="2">
        <v>45</v>
      </c>
      <c r="K34" s="2">
        <v>43</v>
      </c>
      <c r="L34" s="6"/>
      <c r="M34" s="2">
        <f t="shared" si="0"/>
        <v>194</v>
      </c>
      <c r="N34" s="1">
        <f t="shared" si="1"/>
        <v>4</v>
      </c>
    </row>
    <row r="35" spans="1:14" ht="10.5">
      <c r="A35" s="57"/>
      <c r="C35" s="22">
        <f t="shared" si="2"/>
        <v>23</v>
      </c>
      <c r="D35" s="2" t="s">
        <v>31</v>
      </c>
      <c r="E35" s="2" t="s">
        <v>78</v>
      </c>
      <c r="F35" s="2" t="s">
        <v>40</v>
      </c>
      <c r="G35" s="2" t="s">
        <v>29</v>
      </c>
      <c r="H35" s="2">
        <v>55</v>
      </c>
      <c r="I35" s="2">
        <v>66</v>
      </c>
      <c r="J35" s="2">
        <v>44</v>
      </c>
      <c r="K35" s="2">
        <v>39</v>
      </c>
      <c r="L35" s="6"/>
      <c r="M35" s="2">
        <f t="shared" si="0"/>
        <v>204</v>
      </c>
      <c r="N35" s="1">
        <f t="shared" si="1"/>
        <v>4</v>
      </c>
    </row>
    <row r="36" spans="1:14" ht="10.5">
      <c r="A36" s="57"/>
      <c r="C36" s="22">
        <f t="shared" si="2"/>
        <v>24</v>
      </c>
      <c r="D36" s="2" t="s">
        <v>54</v>
      </c>
      <c r="E36" s="2" t="s">
        <v>161</v>
      </c>
      <c r="F36" s="2" t="s">
        <v>166</v>
      </c>
      <c r="G36" s="2" t="s">
        <v>27</v>
      </c>
      <c r="H36" s="2">
        <v>65</v>
      </c>
      <c r="I36" s="2">
        <v>57</v>
      </c>
      <c r="J36" s="2">
        <v>43</v>
      </c>
      <c r="K36" s="2">
        <v>41</v>
      </c>
      <c r="L36" s="6"/>
      <c r="M36" s="2">
        <f t="shared" si="0"/>
        <v>206</v>
      </c>
      <c r="N36" s="1">
        <f t="shared" si="1"/>
        <v>4</v>
      </c>
    </row>
    <row r="37" spans="1:14" ht="10.5">
      <c r="A37" s="57"/>
      <c r="C37" s="22">
        <f t="shared" si="2"/>
        <v>25</v>
      </c>
      <c r="D37" s="2" t="s">
        <v>31</v>
      </c>
      <c r="E37" s="2" t="s">
        <v>52</v>
      </c>
      <c r="F37" s="2" t="s">
        <v>7</v>
      </c>
      <c r="G37" s="2" t="s">
        <v>29</v>
      </c>
      <c r="H37" s="2">
        <v>66</v>
      </c>
      <c r="I37" s="2">
        <v>67</v>
      </c>
      <c r="J37" s="2">
        <v>46</v>
      </c>
      <c r="K37" s="2">
        <v>47</v>
      </c>
      <c r="L37" s="6"/>
      <c r="M37" s="2">
        <f t="shared" si="0"/>
        <v>226</v>
      </c>
      <c r="N37" s="1">
        <f t="shared" si="1"/>
        <v>4</v>
      </c>
    </row>
    <row r="38" spans="1:14" ht="10.5">
      <c r="A38" s="57"/>
      <c r="C38" s="22">
        <f t="shared" si="2"/>
        <v>26</v>
      </c>
      <c r="D38" s="2" t="s">
        <v>32</v>
      </c>
      <c r="E38" s="2" t="s">
        <v>249</v>
      </c>
      <c r="F38" s="2" t="s">
        <v>7</v>
      </c>
      <c r="G38" s="2" t="s">
        <v>27</v>
      </c>
      <c r="H38" s="2">
        <v>62</v>
      </c>
      <c r="I38" s="2">
        <v>82</v>
      </c>
      <c r="J38" s="2">
        <v>42</v>
      </c>
      <c r="K38" s="2">
        <v>42</v>
      </c>
      <c r="L38" s="6"/>
      <c r="M38" s="2">
        <f t="shared" si="0"/>
        <v>228</v>
      </c>
      <c r="N38" s="1">
        <f t="shared" si="1"/>
        <v>4</v>
      </c>
    </row>
    <row r="39" spans="1:14" ht="10.5">
      <c r="A39" s="57"/>
      <c r="C39" s="22">
        <f t="shared" si="2"/>
        <v>27</v>
      </c>
      <c r="D39" s="2" t="s">
        <v>35</v>
      </c>
      <c r="E39" s="2" t="s">
        <v>204</v>
      </c>
      <c r="F39" s="2" t="s">
        <v>40</v>
      </c>
      <c r="G39" s="2" t="s">
        <v>27</v>
      </c>
      <c r="H39" s="2">
        <v>60</v>
      </c>
      <c r="I39" s="2">
        <v>54</v>
      </c>
      <c r="J39" s="2">
        <v>68</v>
      </c>
      <c r="K39" s="2">
        <v>58</v>
      </c>
      <c r="L39" s="6"/>
      <c r="M39" s="2">
        <f t="shared" si="0"/>
        <v>240</v>
      </c>
      <c r="N39" s="1">
        <f t="shared" si="1"/>
        <v>4</v>
      </c>
    </row>
    <row r="40" spans="1:14" ht="10.5">
      <c r="A40" s="57"/>
      <c r="C40" s="22">
        <f t="shared" si="2"/>
        <v>28</v>
      </c>
      <c r="D40" s="2" t="s">
        <v>19</v>
      </c>
      <c r="E40" s="2" t="s">
        <v>110</v>
      </c>
      <c r="F40" s="2" t="s">
        <v>28</v>
      </c>
      <c r="G40" s="2" t="s">
        <v>29</v>
      </c>
      <c r="H40" s="2">
        <v>75</v>
      </c>
      <c r="I40" s="2">
        <v>62</v>
      </c>
      <c r="J40" s="2">
        <v>55</v>
      </c>
      <c r="K40" s="2">
        <v>50</v>
      </c>
      <c r="L40" s="6"/>
      <c r="M40" s="2">
        <f t="shared" si="0"/>
        <v>242</v>
      </c>
      <c r="N40" s="1">
        <f t="shared" si="1"/>
        <v>4</v>
      </c>
    </row>
    <row r="41" spans="1:14" ht="10.5">
      <c r="A41" s="57"/>
      <c r="C41" s="22">
        <f t="shared" si="2"/>
        <v>29</v>
      </c>
      <c r="D41" s="2" t="s">
        <v>35</v>
      </c>
      <c r="E41" s="2" t="s">
        <v>143</v>
      </c>
      <c r="F41" s="2" t="s">
        <v>7</v>
      </c>
      <c r="G41" s="2" t="s">
        <v>27</v>
      </c>
      <c r="H41" s="2">
        <v>74</v>
      </c>
      <c r="I41" s="2">
        <v>59</v>
      </c>
      <c r="J41" s="2">
        <v>56</v>
      </c>
      <c r="K41" s="2">
        <v>56</v>
      </c>
      <c r="L41" s="6"/>
      <c r="M41" s="2">
        <f t="shared" si="0"/>
        <v>245</v>
      </c>
      <c r="N41" s="1">
        <f t="shared" si="1"/>
        <v>4</v>
      </c>
    </row>
    <row r="42" spans="1:14" ht="10.5">
      <c r="A42" s="57"/>
      <c r="C42" s="22">
        <f t="shared" si="2"/>
        <v>30</v>
      </c>
      <c r="D42" s="2" t="s">
        <v>45</v>
      </c>
      <c r="E42" s="2" t="s">
        <v>192</v>
      </c>
      <c r="F42" s="2" t="s">
        <v>12</v>
      </c>
      <c r="G42" s="2" t="s">
        <v>27</v>
      </c>
      <c r="H42" s="2">
        <v>73</v>
      </c>
      <c r="I42" s="2">
        <v>73</v>
      </c>
      <c r="J42" s="2">
        <v>51</v>
      </c>
      <c r="K42" s="2">
        <v>57</v>
      </c>
      <c r="L42" s="6"/>
      <c r="M42" s="2">
        <f t="shared" si="0"/>
        <v>254</v>
      </c>
      <c r="N42" s="1">
        <f t="shared" si="1"/>
        <v>4</v>
      </c>
    </row>
    <row r="43" spans="1:14" ht="10.5">
      <c r="A43" s="57"/>
      <c r="C43" s="22">
        <f t="shared" si="2"/>
        <v>31</v>
      </c>
      <c r="D43" s="2" t="s">
        <v>38</v>
      </c>
      <c r="E43" s="2" t="s">
        <v>132</v>
      </c>
      <c r="F43" s="2" t="s">
        <v>28</v>
      </c>
      <c r="G43" s="2" t="s">
        <v>57</v>
      </c>
      <c r="H43" s="2">
        <v>82</v>
      </c>
      <c r="I43" s="2">
        <v>75</v>
      </c>
      <c r="J43" s="2">
        <v>61</v>
      </c>
      <c r="K43" s="2">
        <v>64</v>
      </c>
      <c r="L43" s="6"/>
      <c r="M43" s="2">
        <f t="shared" si="0"/>
        <v>282</v>
      </c>
      <c r="N43" s="1">
        <f t="shared" si="1"/>
        <v>4</v>
      </c>
    </row>
    <row r="44" spans="1:14" ht="10.5">
      <c r="A44" s="57"/>
      <c r="C44" s="22">
        <f t="shared" si="2"/>
        <v>32</v>
      </c>
      <c r="D44" s="2" t="s">
        <v>19</v>
      </c>
      <c r="E44" s="2" t="s">
        <v>207</v>
      </c>
      <c r="F44" s="2" t="s">
        <v>28</v>
      </c>
      <c r="G44" s="2" t="s">
        <v>29</v>
      </c>
      <c r="H44" s="2">
        <v>91</v>
      </c>
      <c r="I44" s="2">
        <v>89</v>
      </c>
      <c r="J44" s="2">
        <v>62</v>
      </c>
      <c r="K44" s="2">
        <v>51</v>
      </c>
      <c r="L44" s="6"/>
      <c r="M44" s="2">
        <f t="shared" si="0"/>
        <v>293</v>
      </c>
      <c r="N44" s="1">
        <f t="shared" si="1"/>
        <v>4</v>
      </c>
    </row>
    <row r="45" spans="1:14" ht="10.5">
      <c r="A45" s="57"/>
      <c r="C45" s="22">
        <f t="shared" si="2"/>
        <v>33</v>
      </c>
      <c r="D45" s="2" t="s">
        <v>32</v>
      </c>
      <c r="E45" s="2" t="s">
        <v>303</v>
      </c>
      <c r="F45" s="2" t="s">
        <v>12</v>
      </c>
      <c r="G45" s="2" t="s">
        <v>27</v>
      </c>
      <c r="H45" s="2">
        <v>84</v>
      </c>
      <c r="I45" s="2">
        <v>104</v>
      </c>
      <c r="J45" s="2">
        <v>60</v>
      </c>
      <c r="K45" s="2">
        <v>52</v>
      </c>
      <c r="L45" s="6"/>
      <c r="M45" s="2">
        <f aca="true" t="shared" si="3" ref="M45:M76">SUM(H45:L45)</f>
        <v>300</v>
      </c>
      <c r="N45" s="1">
        <f aca="true" t="shared" si="4" ref="N45:N76">COUNT(H45:L45)</f>
        <v>4</v>
      </c>
    </row>
    <row r="46" spans="1:14" ht="10.5">
      <c r="A46" s="57"/>
      <c r="C46" s="22">
        <f t="shared" si="2"/>
        <v>34</v>
      </c>
      <c r="D46" s="2" t="s">
        <v>35</v>
      </c>
      <c r="E46" s="2" t="s">
        <v>134</v>
      </c>
      <c r="F46" s="2" t="s">
        <v>11</v>
      </c>
      <c r="G46" s="2" t="s">
        <v>29</v>
      </c>
      <c r="H46" s="2">
        <v>87</v>
      </c>
      <c r="I46" s="2">
        <v>76</v>
      </c>
      <c r="J46" s="2">
        <v>78</v>
      </c>
      <c r="K46" s="2">
        <v>62</v>
      </c>
      <c r="L46" s="6"/>
      <c r="M46" s="2">
        <f t="shared" si="3"/>
        <v>303</v>
      </c>
      <c r="N46" s="1">
        <f t="shared" si="4"/>
        <v>4</v>
      </c>
    </row>
    <row r="47" spans="1:14" ht="10.5">
      <c r="A47" s="57"/>
      <c r="C47" s="22">
        <f t="shared" si="2"/>
        <v>35</v>
      </c>
      <c r="D47" s="2" t="s">
        <v>32</v>
      </c>
      <c r="E47" s="2" t="s">
        <v>112</v>
      </c>
      <c r="F47" s="2" t="s">
        <v>28</v>
      </c>
      <c r="G47" s="2" t="s">
        <v>27</v>
      </c>
      <c r="H47" s="2">
        <v>108</v>
      </c>
      <c r="I47" s="2">
        <v>94</v>
      </c>
      <c r="J47" s="2">
        <v>50</v>
      </c>
      <c r="K47" s="2">
        <v>63</v>
      </c>
      <c r="L47" s="6"/>
      <c r="M47" s="2">
        <f t="shared" si="3"/>
        <v>315</v>
      </c>
      <c r="N47" s="1">
        <f t="shared" si="4"/>
        <v>4</v>
      </c>
    </row>
    <row r="48" spans="1:14" ht="10.5">
      <c r="A48" s="57"/>
      <c r="C48" s="22">
        <f t="shared" si="2"/>
        <v>36</v>
      </c>
      <c r="D48" s="2" t="s">
        <v>27</v>
      </c>
      <c r="E48" s="2" t="s">
        <v>180</v>
      </c>
      <c r="F48" s="2" t="s">
        <v>50</v>
      </c>
      <c r="G48" s="2" t="s">
        <v>27</v>
      </c>
      <c r="H48" s="2">
        <v>85</v>
      </c>
      <c r="I48" s="2">
        <v>90</v>
      </c>
      <c r="J48" s="2">
        <v>67</v>
      </c>
      <c r="K48" s="2">
        <v>73</v>
      </c>
      <c r="L48" s="6"/>
      <c r="M48" s="2">
        <f t="shared" si="3"/>
        <v>315</v>
      </c>
      <c r="N48" s="1">
        <f t="shared" si="4"/>
        <v>4</v>
      </c>
    </row>
    <row r="49" spans="1:14" ht="10.5">
      <c r="A49" s="57"/>
      <c r="C49" s="22">
        <f t="shared" si="2"/>
        <v>37</v>
      </c>
      <c r="D49" s="2" t="s">
        <v>27</v>
      </c>
      <c r="E49" s="2" t="s">
        <v>220</v>
      </c>
      <c r="F49" s="2" t="s">
        <v>7</v>
      </c>
      <c r="G49" s="2" t="s">
        <v>29</v>
      </c>
      <c r="H49" s="2">
        <v>94</v>
      </c>
      <c r="I49" s="2">
        <v>88</v>
      </c>
      <c r="J49" s="2">
        <v>71</v>
      </c>
      <c r="K49" s="2">
        <v>70</v>
      </c>
      <c r="L49" s="6"/>
      <c r="M49" s="2">
        <f t="shared" si="3"/>
        <v>323</v>
      </c>
      <c r="N49" s="1">
        <f t="shared" si="4"/>
        <v>4</v>
      </c>
    </row>
    <row r="50" spans="1:14" ht="10.5">
      <c r="A50" s="57"/>
      <c r="C50" s="22">
        <f t="shared" si="2"/>
        <v>38</v>
      </c>
      <c r="D50" s="2" t="s">
        <v>5</v>
      </c>
      <c r="E50" s="2" t="s">
        <v>160</v>
      </c>
      <c r="F50" s="2" t="s">
        <v>10</v>
      </c>
      <c r="G50" s="2" t="s">
        <v>27</v>
      </c>
      <c r="H50" s="2">
        <v>83</v>
      </c>
      <c r="I50" s="2">
        <v>140</v>
      </c>
      <c r="J50" s="2">
        <v>64</v>
      </c>
      <c r="K50" s="2">
        <v>46</v>
      </c>
      <c r="L50" s="6"/>
      <c r="M50" s="2">
        <f t="shared" si="3"/>
        <v>333</v>
      </c>
      <c r="N50" s="1">
        <f t="shared" si="4"/>
        <v>4</v>
      </c>
    </row>
    <row r="51" spans="1:14" ht="10.5">
      <c r="A51" s="57"/>
      <c r="C51" s="22">
        <f t="shared" si="2"/>
        <v>39</v>
      </c>
      <c r="D51" s="2" t="s">
        <v>27</v>
      </c>
      <c r="E51" s="2" t="s">
        <v>311</v>
      </c>
      <c r="F51" s="2" t="s">
        <v>17</v>
      </c>
      <c r="G51" s="2" t="s">
        <v>229</v>
      </c>
      <c r="H51" s="2">
        <v>86</v>
      </c>
      <c r="I51" s="2">
        <v>125</v>
      </c>
      <c r="J51" s="2">
        <v>52</v>
      </c>
      <c r="K51" s="2">
        <v>71</v>
      </c>
      <c r="L51" s="6"/>
      <c r="M51" s="2">
        <f t="shared" si="3"/>
        <v>334</v>
      </c>
      <c r="N51" s="1">
        <f t="shared" si="4"/>
        <v>4</v>
      </c>
    </row>
    <row r="52" spans="1:14" ht="10.5">
      <c r="A52" s="57"/>
      <c r="C52" s="22">
        <f t="shared" si="2"/>
        <v>40</v>
      </c>
      <c r="D52" s="2" t="s">
        <v>56</v>
      </c>
      <c r="E52" s="2" t="s">
        <v>115</v>
      </c>
      <c r="F52" s="2" t="s">
        <v>28</v>
      </c>
      <c r="G52" s="2" t="s">
        <v>101</v>
      </c>
      <c r="H52" s="2">
        <v>96</v>
      </c>
      <c r="I52" s="2">
        <v>85</v>
      </c>
      <c r="J52" s="2">
        <v>75</v>
      </c>
      <c r="K52" s="2">
        <v>90</v>
      </c>
      <c r="L52" s="6"/>
      <c r="M52" s="2">
        <f t="shared" si="3"/>
        <v>346</v>
      </c>
      <c r="N52" s="1">
        <f t="shared" si="4"/>
        <v>4</v>
      </c>
    </row>
    <row r="53" spans="1:14" ht="10.5">
      <c r="A53" s="57"/>
      <c r="C53" s="22">
        <f t="shared" si="2"/>
        <v>41</v>
      </c>
      <c r="D53" s="2" t="s">
        <v>27</v>
      </c>
      <c r="E53" s="2" t="s">
        <v>247</v>
      </c>
      <c r="F53" s="2" t="s">
        <v>11</v>
      </c>
      <c r="G53" s="2" t="s">
        <v>29</v>
      </c>
      <c r="H53" s="2">
        <v>103</v>
      </c>
      <c r="I53" s="2">
        <v>87</v>
      </c>
      <c r="J53" s="2">
        <v>91</v>
      </c>
      <c r="K53" s="2">
        <v>66</v>
      </c>
      <c r="L53" s="6"/>
      <c r="M53" s="2">
        <f t="shared" si="3"/>
        <v>347</v>
      </c>
      <c r="N53" s="1">
        <f t="shared" si="4"/>
        <v>4</v>
      </c>
    </row>
    <row r="54" spans="1:14" ht="10.5">
      <c r="A54" s="57"/>
      <c r="C54" s="22">
        <f t="shared" si="2"/>
        <v>42</v>
      </c>
      <c r="D54" s="2" t="s">
        <v>38</v>
      </c>
      <c r="E54" s="2" t="s">
        <v>184</v>
      </c>
      <c r="F54" s="2" t="s">
        <v>28</v>
      </c>
      <c r="G54" s="2" t="s">
        <v>29</v>
      </c>
      <c r="H54" s="2">
        <v>107</v>
      </c>
      <c r="I54" s="2">
        <v>86</v>
      </c>
      <c r="J54" s="2">
        <v>87</v>
      </c>
      <c r="K54" s="2">
        <v>74</v>
      </c>
      <c r="L54" s="6"/>
      <c r="M54" s="2">
        <f t="shared" si="3"/>
        <v>354</v>
      </c>
      <c r="N54" s="1">
        <f t="shared" si="4"/>
        <v>4</v>
      </c>
    </row>
    <row r="55" spans="1:14" ht="10.5">
      <c r="A55" s="57"/>
      <c r="C55" s="22">
        <f t="shared" si="2"/>
        <v>43</v>
      </c>
      <c r="D55" s="2" t="s">
        <v>56</v>
      </c>
      <c r="E55" s="2" t="s">
        <v>70</v>
      </c>
      <c r="F55" s="2" t="s">
        <v>26</v>
      </c>
      <c r="G55" s="2" t="s">
        <v>48</v>
      </c>
      <c r="H55" s="2">
        <v>106</v>
      </c>
      <c r="I55" s="2">
        <v>102</v>
      </c>
      <c r="J55" s="2">
        <v>82</v>
      </c>
      <c r="K55" s="2">
        <v>67</v>
      </c>
      <c r="L55" s="6"/>
      <c r="M55" s="2">
        <f t="shared" si="3"/>
        <v>357</v>
      </c>
      <c r="N55" s="1">
        <f t="shared" si="4"/>
        <v>4</v>
      </c>
    </row>
    <row r="56" spans="1:14" ht="10.5">
      <c r="A56" s="57"/>
      <c r="C56" s="22">
        <f t="shared" si="2"/>
        <v>44</v>
      </c>
      <c r="D56" s="2" t="s">
        <v>56</v>
      </c>
      <c r="E56" s="2" t="s">
        <v>75</v>
      </c>
      <c r="F56" s="2" t="s">
        <v>28</v>
      </c>
      <c r="G56" s="2" t="s">
        <v>27</v>
      </c>
      <c r="H56" s="2">
        <v>99</v>
      </c>
      <c r="I56" s="2">
        <v>97</v>
      </c>
      <c r="J56" s="2">
        <v>93</v>
      </c>
      <c r="K56" s="2">
        <v>69</v>
      </c>
      <c r="L56" s="6"/>
      <c r="M56" s="2">
        <f t="shared" si="3"/>
        <v>358</v>
      </c>
      <c r="N56" s="1">
        <f t="shared" si="4"/>
        <v>4</v>
      </c>
    </row>
    <row r="57" spans="1:14" ht="10.5">
      <c r="A57" s="57"/>
      <c r="C57" s="22">
        <f t="shared" si="2"/>
        <v>45</v>
      </c>
      <c r="D57" s="2" t="s">
        <v>56</v>
      </c>
      <c r="E57" s="2" t="s">
        <v>316</v>
      </c>
      <c r="F57" s="2" t="s">
        <v>16</v>
      </c>
      <c r="G57" s="2" t="s">
        <v>48</v>
      </c>
      <c r="H57" s="2">
        <v>124</v>
      </c>
      <c r="I57" s="2">
        <v>109</v>
      </c>
      <c r="J57" s="2">
        <v>79</v>
      </c>
      <c r="K57" s="2">
        <v>72</v>
      </c>
      <c r="L57" s="6"/>
      <c r="M57" s="2">
        <f t="shared" si="3"/>
        <v>384</v>
      </c>
      <c r="N57" s="1">
        <f t="shared" si="4"/>
        <v>4</v>
      </c>
    </row>
    <row r="58" spans="1:14" ht="10.5">
      <c r="A58" s="57"/>
      <c r="C58" s="22">
        <f t="shared" si="2"/>
        <v>46</v>
      </c>
      <c r="D58" s="2" t="s">
        <v>13</v>
      </c>
      <c r="E58" s="2" t="s">
        <v>30</v>
      </c>
      <c r="F58" s="2" t="s">
        <v>14</v>
      </c>
      <c r="G58" s="2" t="s">
        <v>57</v>
      </c>
      <c r="H58" s="2">
        <v>113</v>
      </c>
      <c r="I58" s="2">
        <v>108</v>
      </c>
      <c r="J58" s="2">
        <v>85</v>
      </c>
      <c r="K58" s="2">
        <v>78</v>
      </c>
      <c r="L58" s="6"/>
      <c r="M58" s="2">
        <f t="shared" si="3"/>
        <v>384</v>
      </c>
      <c r="N58" s="1">
        <f t="shared" si="4"/>
        <v>4</v>
      </c>
    </row>
    <row r="59" spans="1:14" ht="10.5">
      <c r="A59" s="57"/>
      <c r="C59" s="22">
        <f t="shared" si="2"/>
        <v>47</v>
      </c>
      <c r="D59" s="2" t="s">
        <v>5</v>
      </c>
      <c r="E59" s="2" t="s">
        <v>162</v>
      </c>
      <c r="F59" s="2" t="s">
        <v>40</v>
      </c>
      <c r="G59" s="2" t="s">
        <v>48</v>
      </c>
      <c r="H59" s="2">
        <v>104</v>
      </c>
      <c r="I59" s="2">
        <v>105</v>
      </c>
      <c r="J59" s="2">
        <v>101</v>
      </c>
      <c r="K59" s="2">
        <v>75</v>
      </c>
      <c r="L59" s="6"/>
      <c r="M59" s="2">
        <f t="shared" si="3"/>
        <v>385</v>
      </c>
      <c r="N59" s="1">
        <f t="shared" si="4"/>
        <v>4</v>
      </c>
    </row>
    <row r="60" spans="1:14" ht="10.5">
      <c r="A60" s="57"/>
      <c r="C60" s="22">
        <f t="shared" si="2"/>
        <v>48</v>
      </c>
      <c r="D60" s="2" t="s">
        <v>63</v>
      </c>
      <c r="E60" s="2" t="s">
        <v>76</v>
      </c>
      <c r="F60" s="2" t="s">
        <v>88</v>
      </c>
      <c r="G60" s="2" t="s">
        <v>27</v>
      </c>
      <c r="H60" s="2">
        <v>100</v>
      </c>
      <c r="I60" s="2">
        <v>112</v>
      </c>
      <c r="J60" s="2">
        <v>97</v>
      </c>
      <c r="K60" s="2">
        <v>84</v>
      </c>
      <c r="L60" s="6"/>
      <c r="M60" s="2">
        <f t="shared" si="3"/>
        <v>393</v>
      </c>
      <c r="N60" s="1">
        <f t="shared" si="4"/>
        <v>4</v>
      </c>
    </row>
    <row r="61" spans="1:14" ht="10.5">
      <c r="A61" s="57"/>
      <c r="C61" s="22">
        <f t="shared" si="2"/>
        <v>49</v>
      </c>
      <c r="D61" s="2" t="s">
        <v>38</v>
      </c>
      <c r="E61" s="2" t="s">
        <v>147</v>
      </c>
      <c r="F61" s="2" t="s">
        <v>50</v>
      </c>
      <c r="G61" s="2" t="s">
        <v>29</v>
      </c>
      <c r="H61" s="2">
        <v>169</v>
      </c>
      <c r="I61" s="2">
        <v>132</v>
      </c>
      <c r="J61" s="2">
        <v>66</v>
      </c>
      <c r="K61" s="2">
        <v>53</v>
      </c>
      <c r="L61" s="6"/>
      <c r="M61" s="2">
        <f t="shared" si="3"/>
        <v>420</v>
      </c>
      <c r="N61" s="1">
        <f t="shared" si="4"/>
        <v>4</v>
      </c>
    </row>
    <row r="62" spans="1:14" ht="10.5">
      <c r="A62" s="57"/>
      <c r="C62" s="22">
        <f t="shared" si="2"/>
        <v>50</v>
      </c>
      <c r="D62" s="2" t="s">
        <v>19</v>
      </c>
      <c r="E62" s="2" t="s">
        <v>122</v>
      </c>
      <c r="F62" s="2" t="s">
        <v>26</v>
      </c>
      <c r="G62" s="2" t="s">
        <v>229</v>
      </c>
      <c r="H62" s="2">
        <v>121</v>
      </c>
      <c r="I62" s="2">
        <v>84</v>
      </c>
      <c r="J62" s="2">
        <v>125</v>
      </c>
      <c r="K62" s="2">
        <v>93</v>
      </c>
      <c r="L62" s="6"/>
      <c r="M62" s="2">
        <f t="shared" si="3"/>
        <v>423</v>
      </c>
      <c r="N62" s="1">
        <f t="shared" si="4"/>
        <v>4</v>
      </c>
    </row>
    <row r="63" spans="1:14" ht="10.5">
      <c r="A63" s="57"/>
      <c r="C63" s="22">
        <f t="shared" si="2"/>
        <v>51</v>
      </c>
      <c r="D63" s="2" t="s">
        <v>38</v>
      </c>
      <c r="E63" s="2" t="s">
        <v>146</v>
      </c>
      <c r="F63" s="2" t="s">
        <v>28</v>
      </c>
      <c r="G63" s="2" t="s">
        <v>29</v>
      </c>
      <c r="H63" s="2">
        <v>143</v>
      </c>
      <c r="I63" s="2">
        <v>120</v>
      </c>
      <c r="J63" s="2">
        <v>77</v>
      </c>
      <c r="K63" s="2">
        <v>83</v>
      </c>
      <c r="L63" s="6"/>
      <c r="M63" s="2">
        <f t="shared" si="3"/>
        <v>423</v>
      </c>
      <c r="N63" s="1">
        <f t="shared" si="4"/>
        <v>4</v>
      </c>
    </row>
    <row r="64" spans="1:14" ht="10.5">
      <c r="A64" s="57"/>
      <c r="C64" s="22">
        <f t="shared" si="2"/>
        <v>52</v>
      </c>
      <c r="D64" s="2" t="s">
        <v>45</v>
      </c>
      <c r="E64" s="2" t="s">
        <v>217</v>
      </c>
      <c r="F64" s="2" t="s">
        <v>7</v>
      </c>
      <c r="G64" s="2" t="s">
        <v>101</v>
      </c>
      <c r="H64" s="2">
        <v>133</v>
      </c>
      <c r="I64" s="2">
        <v>121</v>
      </c>
      <c r="J64" s="2">
        <v>89</v>
      </c>
      <c r="K64" s="2">
        <v>85</v>
      </c>
      <c r="L64" s="6"/>
      <c r="M64" s="2">
        <f t="shared" si="3"/>
        <v>428</v>
      </c>
      <c r="N64" s="1">
        <f t="shared" si="4"/>
        <v>4</v>
      </c>
    </row>
    <row r="65" spans="1:14" ht="10.5">
      <c r="A65" s="57"/>
      <c r="C65" s="22">
        <f t="shared" si="2"/>
        <v>53</v>
      </c>
      <c r="D65" s="2" t="s">
        <v>19</v>
      </c>
      <c r="E65" s="2" t="s">
        <v>260</v>
      </c>
      <c r="F65" s="2" t="s">
        <v>166</v>
      </c>
      <c r="G65" s="2" t="s">
        <v>27</v>
      </c>
      <c r="H65" s="2">
        <v>128</v>
      </c>
      <c r="I65" s="2">
        <v>118</v>
      </c>
      <c r="J65" s="2">
        <v>105</v>
      </c>
      <c r="K65" s="2">
        <v>94</v>
      </c>
      <c r="L65" s="6"/>
      <c r="M65" s="2">
        <f t="shared" si="3"/>
        <v>445</v>
      </c>
      <c r="N65" s="1">
        <f t="shared" si="4"/>
        <v>4</v>
      </c>
    </row>
    <row r="66" spans="1:14" ht="10.5">
      <c r="A66" s="57"/>
      <c r="C66" s="22">
        <f t="shared" si="2"/>
        <v>54</v>
      </c>
      <c r="D66" s="2" t="s">
        <v>27</v>
      </c>
      <c r="E66" s="2" t="s">
        <v>304</v>
      </c>
      <c r="F66" s="2" t="s">
        <v>88</v>
      </c>
      <c r="G66" s="2" t="s">
        <v>27</v>
      </c>
      <c r="H66" s="2">
        <v>161</v>
      </c>
      <c r="I66" s="2">
        <v>130</v>
      </c>
      <c r="J66" s="2">
        <v>95</v>
      </c>
      <c r="K66" s="2">
        <v>80</v>
      </c>
      <c r="L66" s="6"/>
      <c r="M66" s="2">
        <f t="shared" si="3"/>
        <v>466</v>
      </c>
      <c r="N66" s="1">
        <f t="shared" si="4"/>
        <v>4</v>
      </c>
    </row>
    <row r="67" spans="1:14" ht="10.5">
      <c r="A67" s="57"/>
      <c r="C67" s="22">
        <f t="shared" si="2"/>
        <v>55</v>
      </c>
      <c r="D67" s="2" t="s">
        <v>27</v>
      </c>
      <c r="E67" s="2" t="s">
        <v>214</v>
      </c>
      <c r="F67" s="2" t="s">
        <v>11</v>
      </c>
      <c r="G67" s="2" t="s">
        <v>27</v>
      </c>
      <c r="H67" s="2">
        <v>138</v>
      </c>
      <c r="I67" s="2">
        <v>129</v>
      </c>
      <c r="J67" s="2">
        <v>120</v>
      </c>
      <c r="K67" s="2">
        <v>103</v>
      </c>
      <c r="L67" s="6"/>
      <c r="M67" s="2">
        <f t="shared" si="3"/>
        <v>490</v>
      </c>
      <c r="N67" s="1">
        <f t="shared" si="4"/>
        <v>4</v>
      </c>
    </row>
    <row r="68" spans="1:14" ht="10.5">
      <c r="A68" s="57"/>
      <c r="C68" s="22">
        <f t="shared" si="2"/>
        <v>56</v>
      </c>
      <c r="D68" s="2" t="s">
        <v>35</v>
      </c>
      <c r="E68" s="2" t="s">
        <v>182</v>
      </c>
      <c r="F68" s="2" t="s">
        <v>26</v>
      </c>
      <c r="G68" s="2" t="s">
        <v>29</v>
      </c>
      <c r="H68" s="2">
        <v>129</v>
      </c>
      <c r="I68" s="2">
        <v>142</v>
      </c>
      <c r="J68" s="2">
        <v>119</v>
      </c>
      <c r="K68" s="2">
        <v>101</v>
      </c>
      <c r="L68" s="6"/>
      <c r="M68" s="2">
        <f t="shared" si="3"/>
        <v>491</v>
      </c>
      <c r="N68" s="1">
        <f t="shared" si="4"/>
        <v>4</v>
      </c>
    </row>
    <row r="69" spans="1:14" ht="10.5">
      <c r="A69" s="57"/>
      <c r="C69" s="22">
        <f t="shared" si="2"/>
        <v>57</v>
      </c>
      <c r="D69" s="2" t="s">
        <v>5</v>
      </c>
      <c r="E69" s="2" t="s">
        <v>39</v>
      </c>
      <c r="F69" s="2" t="s">
        <v>40</v>
      </c>
      <c r="G69" s="2" t="s">
        <v>57</v>
      </c>
      <c r="H69" s="2">
        <v>156</v>
      </c>
      <c r="I69" s="2">
        <v>145</v>
      </c>
      <c r="J69" s="2">
        <v>104</v>
      </c>
      <c r="K69" s="2">
        <v>102</v>
      </c>
      <c r="L69" s="6"/>
      <c r="M69" s="2">
        <f t="shared" si="3"/>
        <v>507</v>
      </c>
      <c r="N69" s="1">
        <f t="shared" si="4"/>
        <v>4</v>
      </c>
    </row>
    <row r="70" spans="1:14" ht="10.5">
      <c r="A70" s="57"/>
      <c r="C70" s="22">
        <f t="shared" si="2"/>
        <v>58</v>
      </c>
      <c r="D70" s="2" t="s">
        <v>31</v>
      </c>
      <c r="E70" s="2" t="s">
        <v>68</v>
      </c>
      <c r="F70" s="2" t="s">
        <v>10</v>
      </c>
      <c r="G70" s="2" t="s">
        <v>29</v>
      </c>
      <c r="H70" s="2">
        <v>140</v>
      </c>
      <c r="I70" s="2">
        <v>144</v>
      </c>
      <c r="J70" s="2">
        <v>113</v>
      </c>
      <c r="K70" s="2">
        <v>116</v>
      </c>
      <c r="L70" s="6"/>
      <c r="M70" s="2">
        <f t="shared" si="3"/>
        <v>513</v>
      </c>
      <c r="N70" s="1">
        <f t="shared" si="4"/>
        <v>4</v>
      </c>
    </row>
    <row r="71" spans="1:14" ht="10.5">
      <c r="A71" s="57"/>
      <c r="C71" s="22">
        <f t="shared" si="2"/>
        <v>59</v>
      </c>
      <c r="D71" s="2" t="s">
        <v>45</v>
      </c>
      <c r="E71" s="2" t="s">
        <v>99</v>
      </c>
      <c r="F71" s="2" t="s">
        <v>8</v>
      </c>
      <c r="G71" s="2" t="s">
        <v>101</v>
      </c>
      <c r="H71" s="2">
        <v>137</v>
      </c>
      <c r="I71" s="2">
        <v>146</v>
      </c>
      <c r="J71" s="2">
        <v>126</v>
      </c>
      <c r="K71" s="2">
        <v>109</v>
      </c>
      <c r="L71" s="6"/>
      <c r="M71" s="2">
        <f t="shared" si="3"/>
        <v>518</v>
      </c>
      <c r="N71" s="1">
        <f t="shared" si="4"/>
        <v>4</v>
      </c>
    </row>
    <row r="72" spans="1:14" ht="10.5">
      <c r="A72" s="57"/>
      <c r="C72" s="22">
        <f t="shared" si="2"/>
        <v>60</v>
      </c>
      <c r="D72" s="2" t="s">
        <v>32</v>
      </c>
      <c r="E72" s="2" t="s">
        <v>111</v>
      </c>
      <c r="F72" s="2" t="s">
        <v>26</v>
      </c>
      <c r="G72" s="2" t="s">
        <v>48</v>
      </c>
      <c r="H72" s="2">
        <v>252</v>
      </c>
      <c r="I72" s="2">
        <v>123</v>
      </c>
      <c r="J72" s="2">
        <v>88</v>
      </c>
      <c r="K72" s="2">
        <v>77</v>
      </c>
      <c r="L72" s="6"/>
      <c r="M72" s="2">
        <f t="shared" si="3"/>
        <v>540</v>
      </c>
      <c r="N72" s="1">
        <f t="shared" si="4"/>
        <v>4</v>
      </c>
    </row>
    <row r="73" spans="1:14" ht="10.5">
      <c r="A73" s="57"/>
      <c r="C73" s="22">
        <f t="shared" si="2"/>
        <v>61</v>
      </c>
      <c r="D73" s="2" t="s">
        <v>56</v>
      </c>
      <c r="E73" s="2" t="s">
        <v>77</v>
      </c>
      <c r="F73" s="2" t="s">
        <v>328</v>
      </c>
      <c r="G73" s="2" t="s">
        <v>101</v>
      </c>
      <c r="H73" s="2">
        <v>147</v>
      </c>
      <c r="I73" s="2">
        <v>147</v>
      </c>
      <c r="J73" s="2">
        <v>130</v>
      </c>
      <c r="K73" s="2">
        <v>121</v>
      </c>
      <c r="L73" s="6"/>
      <c r="M73" s="2">
        <f t="shared" si="3"/>
        <v>545</v>
      </c>
      <c r="N73" s="1">
        <f t="shared" si="4"/>
        <v>4</v>
      </c>
    </row>
    <row r="74" spans="1:14" ht="10.5">
      <c r="A74" s="57"/>
      <c r="C74" s="22">
        <f t="shared" si="2"/>
        <v>62</v>
      </c>
      <c r="D74" s="2" t="s">
        <v>44</v>
      </c>
      <c r="E74" s="2" t="s">
        <v>124</v>
      </c>
      <c r="F74" s="2" t="s">
        <v>14</v>
      </c>
      <c r="G74" s="2" t="s">
        <v>57</v>
      </c>
      <c r="H74" s="2">
        <v>173</v>
      </c>
      <c r="I74" s="2">
        <v>157</v>
      </c>
      <c r="J74" s="2">
        <v>131</v>
      </c>
      <c r="K74" s="2">
        <v>113</v>
      </c>
      <c r="L74" s="6"/>
      <c r="M74" s="2">
        <f t="shared" si="3"/>
        <v>574</v>
      </c>
      <c r="N74" s="1">
        <f t="shared" si="4"/>
        <v>4</v>
      </c>
    </row>
    <row r="75" spans="1:14" ht="10.5">
      <c r="A75" s="57"/>
      <c r="C75" s="22">
        <f t="shared" si="2"/>
        <v>63</v>
      </c>
      <c r="D75" s="2" t="s">
        <v>13</v>
      </c>
      <c r="E75" s="2" t="s">
        <v>118</v>
      </c>
      <c r="F75" s="2" t="s">
        <v>9</v>
      </c>
      <c r="G75" s="2" t="s">
        <v>82</v>
      </c>
      <c r="H75" s="2">
        <v>155</v>
      </c>
      <c r="I75" s="2">
        <v>165</v>
      </c>
      <c r="J75" s="2">
        <v>134</v>
      </c>
      <c r="K75" s="2">
        <v>125</v>
      </c>
      <c r="L75" s="6"/>
      <c r="M75" s="2">
        <f t="shared" si="3"/>
        <v>579</v>
      </c>
      <c r="N75" s="1">
        <f t="shared" si="4"/>
        <v>4</v>
      </c>
    </row>
    <row r="76" spans="1:14" ht="10.5">
      <c r="A76" s="57"/>
      <c r="C76" s="22">
        <f t="shared" si="2"/>
        <v>64</v>
      </c>
      <c r="D76" s="2" t="s">
        <v>32</v>
      </c>
      <c r="E76" s="2" t="s">
        <v>49</v>
      </c>
      <c r="F76" s="2" t="s">
        <v>10</v>
      </c>
      <c r="G76" s="2" t="s">
        <v>27</v>
      </c>
      <c r="H76" s="2">
        <v>191</v>
      </c>
      <c r="I76" s="2">
        <v>171</v>
      </c>
      <c r="J76" s="2">
        <v>136</v>
      </c>
      <c r="K76" s="2">
        <v>119</v>
      </c>
      <c r="L76" s="6"/>
      <c r="M76" s="2">
        <f t="shared" si="3"/>
        <v>617</v>
      </c>
      <c r="N76" s="1">
        <f t="shared" si="4"/>
        <v>4</v>
      </c>
    </row>
    <row r="77" spans="1:14" ht="10.5">
      <c r="A77" s="57"/>
      <c r="C77" s="22">
        <f t="shared" si="2"/>
        <v>65</v>
      </c>
      <c r="D77" s="2" t="s">
        <v>5</v>
      </c>
      <c r="E77" s="2" t="s">
        <v>235</v>
      </c>
      <c r="F77" s="2" t="s">
        <v>28</v>
      </c>
      <c r="G77" s="2" t="s">
        <v>229</v>
      </c>
      <c r="H77" s="2">
        <v>183</v>
      </c>
      <c r="I77" s="2">
        <v>180</v>
      </c>
      <c r="J77" s="2">
        <v>138</v>
      </c>
      <c r="K77" s="2">
        <v>117</v>
      </c>
      <c r="L77" s="6"/>
      <c r="M77" s="2">
        <f aca="true" t="shared" si="5" ref="M77:M106">SUM(H77:L77)</f>
        <v>618</v>
      </c>
      <c r="N77" s="1">
        <f aca="true" t="shared" si="6" ref="N77:N106">COUNT(H77:L77)</f>
        <v>4</v>
      </c>
    </row>
    <row r="78" spans="1:14" ht="10.5">
      <c r="A78" s="57"/>
      <c r="C78" s="22">
        <f aca="true" t="shared" si="7" ref="C78:C106">C77+1</f>
        <v>66</v>
      </c>
      <c r="D78" s="2" t="s">
        <v>56</v>
      </c>
      <c r="E78" s="2" t="s">
        <v>160</v>
      </c>
      <c r="F78" s="2" t="s">
        <v>10</v>
      </c>
      <c r="G78" s="2" t="s">
        <v>101</v>
      </c>
      <c r="H78" s="2">
        <v>189</v>
      </c>
      <c r="I78" s="2">
        <v>170</v>
      </c>
      <c r="J78" s="2">
        <v>133</v>
      </c>
      <c r="K78" s="2">
        <v>127</v>
      </c>
      <c r="L78" s="6"/>
      <c r="M78" s="2">
        <f t="shared" si="5"/>
        <v>619</v>
      </c>
      <c r="N78" s="1">
        <f t="shared" si="6"/>
        <v>4</v>
      </c>
    </row>
    <row r="79" spans="1:14" ht="10.5">
      <c r="A79" s="57"/>
      <c r="C79" s="22">
        <f t="shared" si="7"/>
        <v>67</v>
      </c>
      <c r="D79" s="2" t="s">
        <v>38</v>
      </c>
      <c r="E79" s="2" t="s">
        <v>170</v>
      </c>
      <c r="F79" s="2" t="s">
        <v>11</v>
      </c>
      <c r="G79" s="2" t="s">
        <v>27</v>
      </c>
      <c r="H79" s="2">
        <v>153</v>
      </c>
      <c r="I79" s="2">
        <v>201</v>
      </c>
      <c r="J79" s="2">
        <v>143</v>
      </c>
      <c r="K79" s="2">
        <v>129</v>
      </c>
      <c r="L79" s="6"/>
      <c r="M79" s="2">
        <f t="shared" si="5"/>
        <v>626</v>
      </c>
      <c r="N79" s="1">
        <f t="shared" si="6"/>
        <v>4</v>
      </c>
    </row>
    <row r="80" spans="1:14" ht="10.5">
      <c r="A80" s="57"/>
      <c r="C80" s="22">
        <f t="shared" si="7"/>
        <v>68</v>
      </c>
      <c r="D80" s="2" t="s">
        <v>6</v>
      </c>
      <c r="E80" s="2" t="s">
        <v>176</v>
      </c>
      <c r="F80" s="2" t="s">
        <v>28</v>
      </c>
      <c r="G80" s="2" t="s">
        <v>244</v>
      </c>
      <c r="H80" s="2">
        <v>165</v>
      </c>
      <c r="I80" s="2">
        <v>193</v>
      </c>
      <c r="J80" s="2">
        <v>140</v>
      </c>
      <c r="K80" s="2">
        <v>134</v>
      </c>
      <c r="L80" s="6"/>
      <c r="M80" s="2">
        <f t="shared" si="5"/>
        <v>632</v>
      </c>
      <c r="N80" s="1">
        <f t="shared" si="6"/>
        <v>4</v>
      </c>
    </row>
    <row r="81" spans="1:14" ht="10.5">
      <c r="A81" s="57"/>
      <c r="C81" s="22">
        <f t="shared" si="7"/>
        <v>69</v>
      </c>
      <c r="D81" s="2" t="s">
        <v>35</v>
      </c>
      <c r="E81" s="2" t="s">
        <v>148</v>
      </c>
      <c r="F81" s="2" t="s">
        <v>7</v>
      </c>
      <c r="G81" s="2" t="s">
        <v>57</v>
      </c>
      <c r="H81" s="2">
        <v>163</v>
      </c>
      <c r="I81" s="2">
        <v>169</v>
      </c>
      <c r="J81" s="2">
        <v>172</v>
      </c>
      <c r="K81" s="2">
        <v>141</v>
      </c>
      <c r="L81" s="6"/>
      <c r="M81" s="2">
        <f t="shared" si="5"/>
        <v>645</v>
      </c>
      <c r="N81" s="1">
        <f t="shared" si="6"/>
        <v>4</v>
      </c>
    </row>
    <row r="82" spans="1:14" ht="10.5">
      <c r="A82" s="57"/>
      <c r="C82" s="22">
        <f t="shared" si="7"/>
        <v>70</v>
      </c>
      <c r="D82" s="2" t="s">
        <v>19</v>
      </c>
      <c r="E82" s="2" t="s">
        <v>109</v>
      </c>
      <c r="F82" s="2" t="s">
        <v>26</v>
      </c>
      <c r="G82" s="2" t="s">
        <v>27</v>
      </c>
      <c r="H82" s="2">
        <v>200</v>
      </c>
      <c r="I82" s="2">
        <v>205</v>
      </c>
      <c r="J82" s="2">
        <v>137</v>
      </c>
      <c r="K82" s="2">
        <v>107</v>
      </c>
      <c r="L82" s="6"/>
      <c r="M82" s="2">
        <f t="shared" si="5"/>
        <v>649</v>
      </c>
      <c r="N82" s="1">
        <f t="shared" si="6"/>
        <v>4</v>
      </c>
    </row>
    <row r="83" spans="1:14" ht="10.5">
      <c r="A83" s="57"/>
      <c r="C83" s="22">
        <f t="shared" si="7"/>
        <v>71</v>
      </c>
      <c r="D83" s="2" t="s">
        <v>5</v>
      </c>
      <c r="E83" s="2" t="s">
        <v>98</v>
      </c>
      <c r="F83" s="2" t="s">
        <v>28</v>
      </c>
      <c r="G83" s="2" t="s">
        <v>29</v>
      </c>
      <c r="H83" s="2">
        <v>190</v>
      </c>
      <c r="I83" s="2">
        <v>189</v>
      </c>
      <c r="J83" s="2">
        <v>146</v>
      </c>
      <c r="K83" s="2">
        <v>133</v>
      </c>
      <c r="L83" s="6"/>
      <c r="M83" s="2">
        <f t="shared" si="5"/>
        <v>658</v>
      </c>
      <c r="N83" s="1">
        <f t="shared" si="6"/>
        <v>4</v>
      </c>
    </row>
    <row r="84" spans="1:14" ht="10.5">
      <c r="A84" s="57"/>
      <c r="C84" s="22">
        <f t="shared" si="7"/>
        <v>72</v>
      </c>
      <c r="D84" s="2" t="s">
        <v>13</v>
      </c>
      <c r="E84" s="2" t="s">
        <v>87</v>
      </c>
      <c r="F84" s="2" t="s">
        <v>40</v>
      </c>
      <c r="G84" s="2" t="s">
        <v>57</v>
      </c>
      <c r="H84" s="2">
        <v>185</v>
      </c>
      <c r="I84" s="2">
        <v>211</v>
      </c>
      <c r="J84" s="2">
        <v>145</v>
      </c>
      <c r="K84" s="2">
        <v>129</v>
      </c>
      <c r="L84" s="6"/>
      <c r="M84" s="2">
        <f t="shared" si="5"/>
        <v>670</v>
      </c>
      <c r="N84" s="1">
        <f t="shared" si="6"/>
        <v>4</v>
      </c>
    </row>
    <row r="85" spans="1:14" ht="10.5">
      <c r="A85" s="57"/>
      <c r="C85" s="22">
        <f t="shared" si="7"/>
        <v>73</v>
      </c>
      <c r="D85" s="2" t="s">
        <v>27</v>
      </c>
      <c r="E85" s="2" t="s">
        <v>92</v>
      </c>
      <c r="F85" s="2" t="s">
        <v>40</v>
      </c>
      <c r="G85" s="2" t="s">
        <v>29</v>
      </c>
      <c r="H85" s="2">
        <v>194</v>
      </c>
      <c r="I85" s="2">
        <v>183</v>
      </c>
      <c r="J85" s="2">
        <v>164</v>
      </c>
      <c r="K85" s="2">
        <v>144</v>
      </c>
      <c r="L85" s="6"/>
      <c r="M85" s="2">
        <f t="shared" si="5"/>
        <v>685</v>
      </c>
      <c r="N85" s="1">
        <f t="shared" si="6"/>
        <v>4</v>
      </c>
    </row>
    <row r="86" spans="1:14" ht="10.5">
      <c r="A86" s="57"/>
      <c r="C86" s="22">
        <f t="shared" si="7"/>
        <v>74</v>
      </c>
      <c r="D86" s="2" t="s">
        <v>19</v>
      </c>
      <c r="E86" s="2" t="s">
        <v>84</v>
      </c>
      <c r="F86" s="2" t="s">
        <v>14</v>
      </c>
      <c r="G86" s="2" t="s">
        <v>57</v>
      </c>
      <c r="H86" s="2">
        <v>210</v>
      </c>
      <c r="I86" s="2">
        <v>192</v>
      </c>
      <c r="J86" s="2">
        <v>153</v>
      </c>
      <c r="K86" s="2">
        <v>131</v>
      </c>
      <c r="L86" s="6"/>
      <c r="M86" s="2">
        <f t="shared" si="5"/>
        <v>686</v>
      </c>
      <c r="N86" s="1">
        <f t="shared" si="6"/>
        <v>4</v>
      </c>
    </row>
    <row r="87" spans="1:14" ht="10.5">
      <c r="A87" s="57"/>
      <c r="C87" s="22">
        <f t="shared" si="7"/>
        <v>75</v>
      </c>
      <c r="D87" s="2" t="s">
        <v>35</v>
      </c>
      <c r="E87" s="2" t="s">
        <v>72</v>
      </c>
      <c r="F87" s="2" t="s">
        <v>50</v>
      </c>
      <c r="G87" s="2" t="s">
        <v>57</v>
      </c>
      <c r="H87" s="2">
        <v>213</v>
      </c>
      <c r="I87" s="2">
        <v>188</v>
      </c>
      <c r="J87" s="2">
        <v>151</v>
      </c>
      <c r="K87" s="2">
        <v>136</v>
      </c>
      <c r="L87" s="6"/>
      <c r="M87" s="2">
        <f t="shared" si="5"/>
        <v>688</v>
      </c>
      <c r="N87" s="1">
        <f t="shared" si="6"/>
        <v>4</v>
      </c>
    </row>
    <row r="88" spans="1:14" ht="10.5">
      <c r="A88" s="57"/>
      <c r="C88" s="22">
        <f t="shared" si="7"/>
        <v>76</v>
      </c>
      <c r="D88" s="2" t="s">
        <v>38</v>
      </c>
      <c r="E88" s="2" t="s">
        <v>37</v>
      </c>
      <c r="F88" s="2" t="s">
        <v>17</v>
      </c>
      <c r="G88" s="2" t="s">
        <v>131</v>
      </c>
      <c r="H88" s="2">
        <v>198</v>
      </c>
      <c r="I88" s="2">
        <v>195</v>
      </c>
      <c r="J88" s="2">
        <v>147</v>
      </c>
      <c r="K88" s="2">
        <v>148</v>
      </c>
      <c r="L88" s="6"/>
      <c r="M88" s="2">
        <f t="shared" si="5"/>
        <v>688</v>
      </c>
      <c r="N88" s="1">
        <f t="shared" si="6"/>
        <v>4</v>
      </c>
    </row>
    <row r="89" spans="1:14" ht="10.5">
      <c r="A89" s="57"/>
      <c r="C89" s="22">
        <f t="shared" si="7"/>
        <v>77</v>
      </c>
      <c r="D89" s="2" t="s">
        <v>35</v>
      </c>
      <c r="E89" s="2" t="s">
        <v>210</v>
      </c>
      <c r="F89" s="2" t="s">
        <v>28</v>
      </c>
      <c r="G89" s="2" t="s">
        <v>29</v>
      </c>
      <c r="H89" s="2">
        <v>186</v>
      </c>
      <c r="I89" s="2">
        <v>216</v>
      </c>
      <c r="J89" s="2">
        <v>156</v>
      </c>
      <c r="K89" s="2">
        <v>137</v>
      </c>
      <c r="L89" s="6"/>
      <c r="M89" s="2">
        <f t="shared" si="5"/>
        <v>695</v>
      </c>
      <c r="N89" s="1">
        <f t="shared" si="6"/>
        <v>4</v>
      </c>
    </row>
    <row r="90" spans="1:14" ht="10.5">
      <c r="A90" s="57"/>
      <c r="C90" s="22">
        <f t="shared" si="7"/>
        <v>78</v>
      </c>
      <c r="D90" s="2" t="s">
        <v>31</v>
      </c>
      <c r="E90" s="2" t="s">
        <v>225</v>
      </c>
      <c r="F90" s="2" t="s">
        <v>166</v>
      </c>
      <c r="G90" s="2" t="s">
        <v>48</v>
      </c>
      <c r="H90" s="2">
        <v>172</v>
      </c>
      <c r="I90" s="2">
        <v>203</v>
      </c>
      <c r="J90" s="2">
        <v>158</v>
      </c>
      <c r="K90" s="2">
        <v>187</v>
      </c>
      <c r="L90" s="6"/>
      <c r="M90" s="2">
        <f t="shared" si="5"/>
        <v>720</v>
      </c>
      <c r="N90" s="1">
        <f t="shared" si="6"/>
        <v>4</v>
      </c>
    </row>
    <row r="91" spans="1:14" ht="10.5">
      <c r="A91" s="57"/>
      <c r="C91" s="22">
        <f t="shared" si="7"/>
        <v>79</v>
      </c>
      <c r="D91" s="2" t="s">
        <v>5</v>
      </c>
      <c r="E91" s="2" t="s">
        <v>69</v>
      </c>
      <c r="F91" s="2" t="s">
        <v>28</v>
      </c>
      <c r="G91" s="2" t="s">
        <v>57</v>
      </c>
      <c r="H91" s="2">
        <v>215</v>
      </c>
      <c r="I91" s="2">
        <v>206</v>
      </c>
      <c r="J91" s="2">
        <v>179</v>
      </c>
      <c r="K91" s="2">
        <v>164</v>
      </c>
      <c r="L91" s="6"/>
      <c r="M91" s="2">
        <f t="shared" si="5"/>
        <v>764</v>
      </c>
      <c r="N91" s="1">
        <f t="shared" si="6"/>
        <v>4</v>
      </c>
    </row>
    <row r="92" spans="1:14" ht="10.5">
      <c r="A92" s="57"/>
      <c r="C92" s="22">
        <f t="shared" si="7"/>
        <v>80</v>
      </c>
      <c r="D92" s="2" t="s">
        <v>31</v>
      </c>
      <c r="E92" s="2" t="s">
        <v>342</v>
      </c>
      <c r="F92" s="2" t="s">
        <v>12</v>
      </c>
      <c r="G92" s="2" t="s">
        <v>27</v>
      </c>
      <c r="H92" s="2">
        <v>217</v>
      </c>
      <c r="I92" s="2">
        <v>232</v>
      </c>
      <c r="J92" s="2">
        <v>171</v>
      </c>
      <c r="K92" s="2">
        <v>160</v>
      </c>
      <c r="L92" s="6"/>
      <c r="M92" s="2">
        <f t="shared" si="5"/>
        <v>780</v>
      </c>
      <c r="N92" s="1">
        <f t="shared" si="6"/>
        <v>4</v>
      </c>
    </row>
    <row r="93" spans="1:14" ht="10.5">
      <c r="A93" s="57"/>
      <c r="C93" s="22">
        <f t="shared" si="7"/>
        <v>81</v>
      </c>
      <c r="D93" s="2" t="s">
        <v>19</v>
      </c>
      <c r="E93" s="2" t="s">
        <v>108</v>
      </c>
      <c r="F93" s="2" t="s">
        <v>16</v>
      </c>
      <c r="G93" s="2" t="s">
        <v>57</v>
      </c>
      <c r="H93" s="2">
        <v>202</v>
      </c>
      <c r="I93" s="2">
        <v>215</v>
      </c>
      <c r="J93" s="2">
        <v>203</v>
      </c>
      <c r="K93" s="2">
        <v>175</v>
      </c>
      <c r="L93" s="6"/>
      <c r="M93" s="2">
        <f t="shared" si="5"/>
        <v>795</v>
      </c>
      <c r="N93" s="1">
        <f t="shared" si="6"/>
        <v>4</v>
      </c>
    </row>
    <row r="94" spans="1:14" ht="10.5">
      <c r="A94" s="57"/>
      <c r="C94" s="22">
        <f t="shared" si="7"/>
        <v>82</v>
      </c>
      <c r="D94" s="2" t="s">
        <v>5</v>
      </c>
      <c r="E94" s="2" t="s">
        <v>223</v>
      </c>
      <c r="F94" s="2" t="s">
        <v>88</v>
      </c>
      <c r="G94" s="2" t="s">
        <v>27</v>
      </c>
      <c r="H94" s="2">
        <v>221</v>
      </c>
      <c r="I94" s="2">
        <v>229</v>
      </c>
      <c r="J94" s="2">
        <v>189</v>
      </c>
      <c r="K94" s="2">
        <v>158</v>
      </c>
      <c r="L94" s="6"/>
      <c r="M94" s="2">
        <f t="shared" si="5"/>
        <v>797</v>
      </c>
      <c r="N94" s="1">
        <f t="shared" si="6"/>
        <v>4</v>
      </c>
    </row>
    <row r="95" spans="1:14" ht="10.5">
      <c r="A95" s="57"/>
      <c r="C95" s="22">
        <f t="shared" si="7"/>
        <v>83</v>
      </c>
      <c r="D95" s="2" t="s">
        <v>13</v>
      </c>
      <c r="E95" s="2" t="s">
        <v>81</v>
      </c>
      <c r="F95" s="2" t="s">
        <v>28</v>
      </c>
      <c r="G95" s="2" t="s">
        <v>29</v>
      </c>
      <c r="H95" s="2">
        <v>203</v>
      </c>
      <c r="I95" s="2">
        <v>261</v>
      </c>
      <c r="J95" s="2">
        <v>176</v>
      </c>
      <c r="K95" s="2">
        <v>167</v>
      </c>
      <c r="L95" s="6"/>
      <c r="M95" s="2">
        <f t="shared" si="5"/>
        <v>807</v>
      </c>
      <c r="N95" s="1">
        <f t="shared" si="6"/>
        <v>4</v>
      </c>
    </row>
    <row r="96" spans="1:14" ht="10.5">
      <c r="A96" s="57"/>
      <c r="C96" s="22">
        <f t="shared" si="7"/>
        <v>84</v>
      </c>
      <c r="D96" s="2" t="s">
        <v>56</v>
      </c>
      <c r="E96" s="2" t="s">
        <v>62</v>
      </c>
      <c r="F96" s="2" t="s">
        <v>28</v>
      </c>
      <c r="G96" s="2" t="s">
        <v>57</v>
      </c>
      <c r="H96" s="2">
        <v>207</v>
      </c>
      <c r="I96" s="2">
        <v>231</v>
      </c>
      <c r="J96" s="2">
        <v>197</v>
      </c>
      <c r="K96" s="2">
        <v>173</v>
      </c>
      <c r="L96" s="6"/>
      <c r="M96" s="2">
        <f t="shared" si="5"/>
        <v>808</v>
      </c>
      <c r="N96" s="1">
        <f t="shared" si="6"/>
        <v>4</v>
      </c>
    </row>
    <row r="97" spans="1:14" ht="10.5">
      <c r="A97" s="57"/>
      <c r="C97" s="22">
        <f t="shared" si="7"/>
        <v>85</v>
      </c>
      <c r="D97" s="2" t="s">
        <v>56</v>
      </c>
      <c r="E97" s="2" t="s">
        <v>102</v>
      </c>
      <c r="F97" s="2" t="s">
        <v>7</v>
      </c>
      <c r="G97" s="2" t="s">
        <v>29</v>
      </c>
      <c r="H97" s="2">
        <v>199</v>
      </c>
      <c r="I97" s="2">
        <v>264</v>
      </c>
      <c r="J97" s="2">
        <v>184</v>
      </c>
      <c r="K97" s="2">
        <v>163</v>
      </c>
      <c r="L97" s="6"/>
      <c r="M97" s="2">
        <f t="shared" si="5"/>
        <v>810</v>
      </c>
      <c r="N97" s="1">
        <f t="shared" si="6"/>
        <v>4</v>
      </c>
    </row>
    <row r="98" spans="1:14" ht="10.5">
      <c r="A98" s="57"/>
      <c r="C98" s="22">
        <f t="shared" si="7"/>
        <v>86</v>
      </c>
      <c r="D98" s="2" t="s">
        <v>19</v>
      </c>
      <c r="E98" s="2" t="s">
        <v>122</v>
      </c>
      <c r="F98" s="2" t="s">
        <v>26</v>
      </c>
      <c r="G98" s="2" t="s">
        <v>57</v>
      </c>
      <c r="H98" s="2">
        <v>236</v>
      </c>
      <c r="I98" s="2">
        <v>243</v>
      </c>
      <c r="J98" s="2">
        <v>190</v>
      </c>
      <c r="K98" s="2">
        <v>161</v>
      </c>
      <c r="L98" s="6"/>
      <c r="M98" s="2">
        <f t="shared" si="5"/>
        <v>830</v>
      </c>
      <c r="N98" s="1">
        <f t="shared" si="6"/>
        <v>4</v>
      </c>
    </row>
    <row r="99" spans="1:14" ht="10.5">
      <c r="A99" s="57"/>
      <c r="C99" s="22">
        <f t="shared" si="7"/>
        <v>87</v>
      </c>
      <c r="D99" s="2" t="s">
        <v>27</v>
      </c>
      <c r="E99" s="2" t="s">
        <v>86</v>
      </c>
      <c r="F99" s="2" t="s">
        <v>11</v>
      </c>
      <c r="G99" s="2" t="s">
        <v>57</v>
      </c>
      <c r="H99" s="2">
        <v>231</v>
      </c>
      <c r="I99" s="2">
        <v>244</v>
      </c>
      <c r="J99" s="2">
        <v>188</v>
      </c>
      <c r="K99" s="2">
        <v>184</v>
      </c>
      <c r="L99" s="6"/>
      <c r="M99" s="2">
        <f t="shared" si="5"/>
        <v>847</v>
      </c>
      <c r="N99" s="1">
        <f t="shared" si="6"/>
        <v>4</v>
      </c>
    </row>
    <row r="100" spans="1:14" ht="10.5">
      <c r="A100" s="57"/>
      <c r="C100" s="22">
        <f t="shared" si="7"/>
        <v>88</v>
      </c>
      <c r="D100" s="2" t="s">
        <v>44</v>
      </c>
      <c r="E100" s="2" t="s">
        <v>34</v>
      </c>
      <c r="F100" s="2" t="s">
        <v>16</v>
      </c>
      <c r="G100" s="2" t="s">
        <v>57</v>
      </c>
      <c r="H100" s="2">
        <v>262</v>
      </c>
      <c r="I100" s="2">
        <v>230</v>
      </c>
      <c r="J100" s="2">
        <v>195</v>
      </c>
      <c r="K100" s="2">
        <v>165</v>
      </c>
      <c r="L100" s="6"/>
      <c r="M100" s="2">
        <f t="shared" si="5"/>
        <v>852</v>
      </c>
      <c r="N100" s="1">
        <f t="shared" si="6"/>
        <v>4</v>
      </c>
    </row>
    <row r="101" spans="1:14" ht="10.5">
      <c r="A101" s="57"/>
      <c r="C101" s="22">
        <f t="shared" si="7"/>
        <v>89</v>
      </c>
      <c r="D101" s="2" t="s">
        <v>47</v>
      </c>
      <c r="E101" s="2" t="s">
        <v>49</v>
      </c>
      <c r="F101" s="2" t="s">
        <v>10</v>
      </c>
      <c r="G101" s="2" t="s">
        <v>57</v>
      </c>
      <c r="H101" s="2">
        <v>247</v>
      </c>
      <c r="I101" s="2">
        <v>253</v>
      </c>
      <c r="J101" s="2">
        <v>191</v>
      </c>
      <c r="K101" s="2">
        <v>169</v>
      </c>
      <c r="L101" s="6"/>
      <c r="M101" s="2">
        <f t="shared" si="5"/>
        <v>860</v>
      </c>
      <c r="N101" s="1">
        <f t="shared" si="6"/>
        <v>4</v>
      </c>
    </row>
    <row r="102" spans="1:14" ht="10.5">
      <c r="A102" s="57"/>
      <c r="C102" s="22">
        <f t="shared" si="7"/>
        <v>90</v>
      </c>
      <c r="D102" s="2" t="s">
        <v>13</v>
      </c>
      <c r="E102" s="2" t="s">
        <v>344</v>
      </c>
      <c r="F102" s="2" t="s">
        <v>166</v>
      </c>
      <c r="G102" s="2" t="s">
        <v>27</v>
      </c>
      <c r="H102" s="2">
        <v>253</v>
      </c>
      <c r="I102" s="2">
        <v>246</v>
      </c>
      <c r="J102" s="2">
        <v>204</v>
      </c>
      <c r="K102" s="2">
        <v>166</v>
      </c>
      <c r="L102" s="6"/>
      <c r="M102" s="2">
        <f t="shared" si="5"/>
        <v>869</v>
      </c>
      <c r="N102" s="1">
        <f t="shared" si="6"/>
        <v>4</v>
      </c>
    </row>
    <row r="103" spans="1:14" ht="10.5">
      <c r="A103" s="57"/>
      <c r="C103" s="22">
        <f t="shared" si="7"/>
        <v>91</v>
      </c>
      <c r="D103" s="2" t="s">
        <v>5</v>
      </c>
      <c r="E103" s="2" t="s">
        <v>245</v>
      </c>
      <c r="F103" s="2" t="s">
        <v>14</v>
      </c>
      <c r="G103" s="2" t="s">
        <v>57</v>
      </c>
      <c r="H103" s="2">
        <v>256</v>
      </c>
      <c r="I103" s="2">
        <v>254</v>
      </c>
      <c r="J103" s="2">
        <v>201</v>
      </c>
      <c r="K103" s="2">
        <v>181</v>
      </c>
      <c r="L103" s="6"/>
      <c r="M103" s="2">
        <f t="shared" si="5"/>
        <v>892</v>
      </c>
      <c r="N103" s="1">
        <f t="shared" si="6"/>
        <v>4</v>
      </c>
    </row>
    <row r="104" spans="1:14" ht="10.5">
      <c r="A104" s="57"/>
      <c r="C104" s="22">
        <f t="shared" si="7"/>
        <v>92</v>
      </c>
      <c r="D104" s="2" t="s">
        <v>19</v>
      </c>
      <c r="E104" s="2" t="s">
        <v>85</v>
      </c>
      <c r="F104" s="2" t="s">
        <v>28</v>
      </c>
      <c r="G104" s="2" t="s">
        <v>57</v>
      </c>
      <c r="H104" s="2">
        <v>241</v>
      </c>
      <c r="I104" s="2">
        <v>258</v>
      </c>
      <c r="J104" s="2">
        <v>208</v>
      </c>
      <c r="K104" s="2">
        <v>186</v>
      </c>
      <c r="L104" s="6"/>
      <c r="M104" s="2">
        <f t="shared" si="5"/>
        <v>893</v>
      </c>
      <c r="N104" s="1">
        <f t="shared" si="6"/>
        <v>4</v>
      </c>
    </row>
    <row r="105" spans="1:14" ht="10.5">
      <c r="A105" s="57"/>
      <c r="C105" s="22">
        <f t="shared" si="7"/>
        <v>93</v>
      </c>
      <c r="D105" s="2" t="s">
        <v>63</v>
      </c>
      <c r="E105" s="2" t="s">
        <v>181</v>
      </c>
      <c r="F105" s="2" t="s">
        <v>12</v>
      </c>
      <c r="G105" s="2" t="s">
        <v>101</v>
      </c>
      <c r="H105" s="2">
        <v>257</v>
      </c>
      <c r="I105" s="2">
        <v>255</v>
      </c>
      <c r="J105" s="2">
        <v>200</v>
      </c>
      <c r="K105" s="2">
        <v>188</v>
      </c>
      <c r="L105" s="6"/>
      <c r="M105" s="2">
        <f t="shared" si="5"/>
        <v>900</v>
      </c>
      <c r="N105" s="1">
        <f t="shared" si="6"/>
        <v>4</v>
      </c>
    </row>
    <row r="106" spans="1:14" ht="10.5">
      <c r="A106" s="57"/>
      <c r="C106" s="22">
        <f t="shared" si="7"/>
        <v>94</v>
      </c>
      <c r="D106" s="2" t="s">
        <v>13</v>
      </c>
      <c r="E106" s="2" t="s">
        <v>154</v>
      </c>
      <c r="F106" s="2" t="s">
        <v>14</v>
      </c>
      <c r="G106" s="2" t="s">
        <v>101</v>
      </c>
      <c r="H106" s="2">
        <v>265</v>
      </c>
      <c r="I106" s="2">
        <v>266</v>
      </c>
      <c r="J106" s="2">
        <v>219</v>
      </c>
      <c r="K106" s="2">
        <v>191</v>
      </c>
      <c r="L106" s="6"/>
      <c r="M106" s="2">
        <f t="shared" si="5"/>
        <v>941</v>
      </c>
      <c r="N106" s="1">
        <f t="shared" si="6"/>
        <v>4</v>
      </c>
    </row>
    <row r="107" spans="1:14" ht="10.5">
      <c r="A107" s="57"/>
      <c r="C107" s="83"/>
      <c r="D107" s="5"/>
      <c r="E107" s="5"/>
      <c r="F107" s="5"/>
      <c r="G107" s="5"/>
      <c r="H107" s="5"/>
      <c r="I107" s="5"/>
      <c r="J107" s="5"/>
      <c r="K107" s="5"/>
      <c r="L107" s="7"/>
      <c r="M107" s="5"/>
      <c r="N107" s="85"/>
    </row>
    <row r="108" ht="10.5">
      <c r="A108" s="57"/>
    </row>
    <row r="109" spans="1:10" ht="12.75">
      <c r="A109" s="57"/>
      <c r="D109" s="16" t="s">
        <v>325</v>
      </c>
      <c r="E109" s="16"/>
      <c r="F109" s="16"/>
      <c r="G109" s="16"/>
      <c r="H109" s="14"/>
      <c r="I109" s="21" t="s">
        <v>271</v>
      </c>
      <c r="J109" s="14"/>
    </row>
    <row r="110" ht="10.5">
      <c r="A110" s="57"/>
    </row>
    <row r="111" ht="10.5">
      <c r="A111" s="57"/>
    </row>
    <row r="112" spans="1:14" ht="10.5">
      <c r="A112" s="57"/>
      <c r="C112" s="22"/>
      <c r="D112" s="23" t="s">
        <v>104</v>
      </c>
      <c r="E112" s="23" t="s">
        <v>105</v>
      </c>
      <c r="F112" s="23" t="s">
        <v>2</v>
      </c>
      <c r="G112" s="23" t="s">
        <v>106</v>
      </c>
      <c r="H112" s="22" t="s">
        <v>127</v>
      </c>
      <c r="I112" s="24" t="s">
        <v>136</v>
      </c>
      <c r="J112" s="22" t="s">
        <v>107</v>
      </c>
      <c r="K112" s="22" t="s">
        <v>232</v>
      </c>
      <c r="L112" s="22" t="s">
        <v>243</v>
      </c>
      <c r="M112" s="22" t="s">
        <v>123</v>
      </c>
      <c r="N112" s="22" t="s">
        <v>265</v>
      </c>
    </row>
    <row r="113" spans="1:14" ht="10.5">
      <c r="A113" s="57"/>
      <c r="C113" s="22"/>
      <c r="D113" s="23"/>
      <c r="E113" s="23"/>
      <c r="F113" s="23"/>
      <c r="G113" s="23"/>
      <c r="H113" s="22"/>
      <c r="I113" s="22" t="s">
        <v>155</v>
      </c>
      <c r="J113" s="22"/>
      <c r="K113" s="22"/>
      <c r="L113" s="22"/>
      <c r="M113" s="22" t="s">
        <v>4</v>
      </c>
      <c r="N113" s="22" t="s">
        <v>266</v>
      </c>
    </row>
    <row r="114" spans="1:14" ht="10.5">
      <c r="A114" s="57"/>
      <c r="C114" s="22"/>
      <c r="D114" s="23"/>
      <c r="E114" s="23"/>
      <c r="F114" s="23"/>
      <c r="G114" s="23"/>
      <c r="H114" s="25">
        <v>39918</v>
      </c>
      <c r="I114" s="25">
        <v>39946</v>
      </c>
      <c r="J114" s="25">
        <v>39981</v>
      </c>
      <c r="K114" s="25">
        <v>40002</v>
      </c>
      <c r="L114" s="25">
        <v>40037</v>
      </c>
      <c r="M114" s="22"/>
      <c r="N114" s="22" t="s">
        <v>292</v>
      </c>
    </row>
    <row r="115" spans="1:14" ht="10.5">
      <c r="A115" s="57"/>
      <c r="C115" s="22">
        <f>C114+1</f>
        <v>1</v>
      </c>
      <c r="D115" s="2" t="s">
        <v>27</v>
      </c>
      <c r="E115" s="2" t="s">
        <v>311</v>
      </c>
      <c r="F115" s="2" t="s">
        <v>17</v>
      </c>
      <c r="G115" s="2" t="s">
        <v>229</v>
      </c>
      <c r="H115" s="2">
        <v>86</v>
      </c>
      <c r="I115" s="2">
        <v>125</v>
      </c>
      <c r="J115" s="2">
        <v>52</v>
      </c>
      <c r="K115" s="2">
        <v>71</v>
      </c>
      <c r="L115" s="6"/>
      <c r="M115" s="2">
        <f>SUM(H115:L115)</f>
        <v>334</v>
      </c>
      <c r="N115" s="1">
        <f>COUNT(H115:L115)</f>
        <v>4</v>
      </c>
    </row>
    <row r="116" spans="1:14" ht="10.5">
      <c r="A116" s="57"/>
      <c r="C116" s="22">
        <f>C115+1</f>
        <v>2</v>
      </c>
      <c r="D116" s="2" t="s">
        <v>19</v>
      </c>
      <c r="E116" s="2" t="s">
        <v>122</v>
      </c>
      <c r="F116" s="2" t="s">
        <v>26</v>
      </c>
      <c r="G116" s="2" t="s">
        <v>229</v>
      </c>
      <c r="H116" s="2">
        <v>121</v>
      </c>
      <c r="I116" s="2">
        <v>84</v>
      </c>
      <c r="J116" s="2">
        <v>125</v>
      </c>
      <c r="K116" s="2">
        <v>93</v>
      </c>
      <c r="L116" s="6"/>
      <c r="M116" s="2">
        <f>SUM(H116:L116)</f>
        <v>423</v>
      </c>
      <c r="N116" s="1">
        <f>COUNT(H116:L116)</f>
        <v>4</v>
      </c>
    </row>
    <row r="117" spans="1:14" ht="10.5">
      <c r="A117" s="57"/>
      <c r="C117" s="22">
        <f>C116+1</f>
        <v>3</v>
      </c>
      <c r="D117" s="2" t="s">
        <v>5</v>
      </c>
      <c r="E117" s="2" t="s">
        <v>235</v>
      </c>
      <c r="F117" s="2" t="s">
        <v>28</v>
      </c>
      <c r="G117" s="2" t="s">
        <v>229</v>
      </c>
      <c r="H117" s="2">
        <v>183</v>
      </c>
      <c r="I117" s="2">
        <v>180</v>
      </c>
      <c r="J117" s="2">
        <v>138</v>
      </c>
      <c r="K117" s="2">
        <v>117</v>
      </c>
      <c r="L117" s="6"/>
      <c r="M117" s="2">
        <f>SUM(H117:L117)</f>
        <v>618</v>
      </c>
      <c r="N117" s="1">
        <f>COUNT(H117:L117)</f>
        <v>4</v>
      </c>
    </row>
    <row r="118" ht="10.5">
      <c r="A118" s="57"/>
    </row>
    <row r="119" ht="10.5">
      <c r="A119" s="57"/>
    </row>
    <row r="120" spans="1:10" ht="12.75">
      <c r="A120" s="57"/>
      <c r="D120" s="16" t="s">
        <v>325</v>
      </c>
      <c r="E120" s="16"/>
      <c r="F120" s="16"/>
      <c r="G120" s="16"/>
      <c r="H120" s="14"/>
      <c r="I120" s="21" t="s">
        <v>275</v>
      </c>
      <c r="J120" s="14"/>
    </row>
    <row r="121" ht="10.5">
      <c r="A121" s="57"/>
    </row>
    <row r="122" ht="10.5">
      <c r="A122" s="57"/>
    </row>
    <row r="123" spans="1:14" ht="10.5">
      <c r="A123" s="57"/>
      <c r="D123" s="23" t="s">
        <v>104</v>
      </c>
      <c r="E123" s="23" t="s">
        <v>105</v>
      </c>
      <c r="F123" s="23" t="s">
        <v>2</v>
      </c>
      <c r="G123" s="23" t="s">
        <v>106</v>
      </c>
      <c r="H123" s="22" t="s">
        <v>127</v>
      </c>
      <c r="I123" s="24" t="s">
        <v>136</v>
      </c>
      <c r="J123" s="22" t="s">
        <v>107</v>
      </c>
      <c r="K123" s="22" t="s">
        <v>232</v>
      </c>
      <c r="L123" s="22" t="s">
        <v>243</v>
      </c>
      <c r="M123" s="22" t="s">
        <v>123</v>
      </c>
      <c r="N123" s="22" t="s">
        <v>265</v>
      </c>
    </row>
    <row r="124" spans="1:14" ht="10.5">
      <c r="A124" s="57"/>
      <c r="D124" s="23"/>
      <c r="E124" s="23"/>
      <c r="F124" s="23"/>
      <c r="G124" s="23"/>
      <c r="H124" s="22"/>
      <c r="I124" s="22" t="s">
        <v>155</v>
      </c>
      <c r="J124" s="22"/>
      <c r="K124" s="22"/>
      <c r="L124" s="22"/>
      <c r="M124" s="22" t="s">
        <v>4</v>
      </c>
      <c r="N124" s="22" t="s">
        <v>266</v>
      </c>
    </row>
    <row r="125" spans="1:14" ht="10.5">
      <c r="A125" s="57"/>
      <c r="D125" s="23"/>
      <c r="E125" s="23"/>
      <c r="F125" s="23"/>
      <c r="G125" s="23"/>
      <c r="H125" s="25">
        <v>39918</v>
      </c>
      <c r="I125" s="25">
        <v>39946</v>
      </c>
      <c r="J125" s="25">
        <v>39981</v>
      </c>
      <c r="K125" s="25">
        <v>40002</v>
      </c>
      <c r="L125" s="25">
        <v>40037</v>
      </c>
      <c r="M125" s="22"/>
      <c r="N125" s="22" t="s">
        <v>292</v>
      </c>
    </row>
    <row r="126" spans="1:14" ht="10.5">
      <c r="A126" s="57"/>
      <c r="C126" s="22">
        <f aca="true" t="shared" si="8" ref="C126:C159">C125+1</f>
        <v>1</v>
      </c>
      <c r="D126" s="2" t="s">
        <v>35</v>
      </c>
      <c r="E126" s="2" t="s">
        <v>117</v>
      </c>
      <c r="F126" s="2" t="s">
        <v>28</v>
      </c>
      <c r="G126" s="2" t="s">
        <v>29</v>
      </c>
      <c r="H126" s="2">
        <v>10</v>
      </c>
      <c r="I126" s="2">
        <v>8</v>
      </c>
      <c r="J126" s="2">
        <v>5</v>
      </c>
      <c r="K126" s="2">
        <v>9</v>
      </c>
      <c r="L126" s="6"/>
      <c r="M126" s="2">
        <f aca="true" t="shared" si="9" ref="M126:M159">SUM(H126:L126)</f>
        <v>32</v>
      </c>
      <c r="N126" s="1">
        <f aca="true" t="shared" si="10" ref="N126:N159">COUNT(H126:L126)</f>
        <v>4</v>
      </c>
    </row>
    <row r="127" spans="1:14" ht="10.5">
      <c r="A127" s="57"/>
      <c r="C127" s="22">
        <f t="shared" si="8"/>
        <v>2</v>
      </c>
      <c r="D127" s="2" t="s">
        <v>35</v>
      </c>
      <c r="E127" s="2" t="s">
        <v>190</v>
      </c>
      <c r="F127" s="2" t="s">
        <v>7</v>
      </c>
      <c r="G127" s="2" t="s">
        <v>29</v>
      </c>
      <c r="H127" s="2">
        <v>25</v>
      </c>
      <c r="I127" s="2">
        <v>17</v>
      </c>
      <c r="J127" s="2">
        <v>11</v>
      </c>
      <c r="K127" s="2">
        <v>7</v>
      </c>
      <c r="L127" s="6"/>
      <c r="M127" s="2">
        <f t="shared" si="9"/>
        <v>60</v>
      </c>
      <c r="N127" s="1">
        <f t="shared" si="10"/>
        <v>4</v>
      </c>
    </row>
    <row r="128" spans="1:14" ht="10.5">
      <c r="A128" s="57"/>
      <c r="C128" s="22">
        <f t="shared" si="8"/>
        <v>3</v>
      </c>
      <c r="D128" s="2" t="s">
        <v>38</v>
      </c>
      <c r="E128" s="2" t="s">
        <v>59</v>
      </c>
      <c r="F128" s="2" t="s">
        <v>28</v>
      </c>
      <c r="G128" s="2" t="s">
        <v>29</v>
      </c>
      <c r="H128" s="2">
        <v>23</v>
      </c>
      <c r="I128" s="2">
        <v>20</v>
      </c>
      <c r="J128" s="2">
        <v>16</v>
      </c>
      <c r="K128" s="2">
        <v>16</v>
      </c>
      <c r="L128" s="6"/>
      <c r="M128" s="2">
        <f t="shared" si="9"/>
        <v>75</v>
      </c>
      <c r="N128" s="1">
        <f t="shared" si="10"/>
        <v>4</v>
      </c>
    </row>
    <row r="129" spans="1:14" ht="10.5">
      <c r="A129" s="57"/>
      <c r="C129" s="22">
        <f t="shared" si="8"/>
        <v>4</v>
      </c>
      <c r="D129" s="2" t="s">
        <v>35</v>
      </c>
      <c r="E129" s="2" t="s">
        <v>71</v>
      </c>
      <c r="F129" s="2" t="s">
        <v>17</v>
      </c>
      <c r="G129" s="2" t="s">
        <v>29</v>
      </c>
      <c r="H129" s="2">
        <v>20</v>
      </c>
      <c r="I129" s="2">
        <v>25</v>
      </c>
      <c r="J129" s="2">
        <v>18</v>
      </c>
      <c r="K129" s="2">
        <v>22</v>
      </c>
      <c r="L129" s="6"/>
      <c r="M129" s="2">
        <f t="shared" si="9"/>
        <v>85</v>
      </c>
      <c r="N129" s="1">
        <f t="shared" si="10"/>
        <v>4</v>
      </c>
    </row>
    <row r="130" spans="1:14" ht="10.5">
      <c r="A130" s="57"/>
      <c r="C130" s="22">
        <f t="shared" si="8"/>
        <v>5</v>
      </c>
      <c r="D130" s="2" t="s">
        <v>27</v>
      </c>
      <c r="E130" s="2" t="s">
        <v>116</v>
      </c>
      <c r="F130" s="2" t="s">
        <v>28</v>
      </c>
      <c r="G130" s="2" t="s">
        <v>29</v>
      </c>
      <c r="H130" s="2">
        <v>29</v>
      </c>
      <c r="I130" s="2">
        <v>24</v>
      </c>
      <c r="J130" s="2">
        <v>21</v>
      </c>
      <c r="K130" s="2">
        <v>14</v>
      </c>
      <c r="L130" s="6"/>
      <c r="M130" s="2">
        <f t="shared" si="9"/>
        <v>88</v>
      </c>
      <c r="N130" s="1">
        <f t="shared" si="10"/>
        <v>4</v>
      </c>
    </row>
    <row r="131" spans="1:14" ht="10.5">
      <c r="A131" s="57"/>
      <c r="C131" s="22">
        <f t="shared" si="8"/>
        <v>6</v>
      </c>
      <c r="D131" s="2" t="s">
        <v>35</v>
      </c>
      <c r="E131" s="2" t="s">
        <v>348</v>
      </c>
      <c r="F131" s="2" t="s">
        <v>50</v>
      </c>
      <c r="G131" s="2" t="s">
        <v>29</v>
      </c>
      <c r="H131" s="2">
        <v>30</v>
      </c>
      <c r="I131" s="2">
        <v>28</v>
      </c>
      <c r="J131" s="2">
        <v>29</v>
      </c>
      <c r="K131" s="2">
        <v>8</v>
      </c>
      <c r="L131" s="6"/>
      <c r="M131" s="2">
        <f t="shared" si="9"/>
        <v>95</v>
      </c>
      <c r="N131" s="1">
        <f t="shared" si="10"/>
        <v>4</v>
      </c>
    </row>
    <row r="132" spans="1:14" ht="10.5">
      <c r="A132" s="57"/>
      <c r="C132" s="22">
        <f t="shared" si="8"/>
        <v>7</v>
      </c>
      <c r="D132" s="2" t="s">
        <v>44</v>
      </c>
      <c r="E132" s="2" t="s">
        <v>206</v>
      </c>
      <c r="F132" s="2" t="s">
        <v>28</v>
      </c>
      <c r="G132" s="2" t="s">
        <v>29</v>
      </c>
      <c r="H132" s="2">
        <v>27</v>
      </c>
      <c r="I132" s="2">
        <v>27</v>
      </c>
      <c r="J132" s="2">
        <v>24</v>
      </c>
      <c r="K132" s="2">
        <v>25</v>
      </c>
      <c r="L132" s="6"/>
      <c r="M132" s="2">
        <f t="shared" si="9"/>
        <v>103</v>
      </c>
      <c r="N132" s="1">
        <f t="shared" si="10"/>
        <v>4</v>
      </c>
    </row>
    <row r="133" spans="1:14" ht="10.5">
      <c r="A133" s="57"/>
      <c r="C133" s="22">
        <f t="shared" si="8"/>
        <v>8</v>
      </c>
      <c r="D133" s="2" t="s">
        <v>13</v>
      </c>
      <c r="E133" s="2" t="s">
        <v>145</v>
      </c>
      <c r="F133" s="2" t="s">
        <v>28</v>
      </c>
      <c r="G133" s="2" t="s">
        <v>29</v>
      </c>
      <c r="H133" s="2">
        <v>34</v>
      </c>
      <c r="I133" s="2">
        <v>26</v>
      </c>
      <c r="J133" s="2">
        <v>26</v>
      </c>
      <c r="K133" s="2">
        <v>17</v>
      </c>
      <c r="L133" s="6"/>
      <c r="M133" s="2">
        <f t="shared" si="9"/>
        <v>103</v>
      </c>
      <c r="N133" s="1">
        <f t="shared" si="10"/>
        <v>4</v>
      </c>
    </row>
    <row r="134" spans="1:14" ht="10.5">
      <c r="A134" s="57"/>
      <c r="C134" s="22">
        <f t="shared" si="8"/>
        <v>9</v>
      </c>
      <c r="D134" s="2" t="s">
        <v>19</v>
      </c>
      <c r="E134" s="2" t="s">
        <v>67</v>
      </c>
      <c r="F134" s="2" t="s">
        <v>8</v>
      </c>
      <c r="G134" s="2" t="s">
        <v>29</v>
      </c>
      <c r="H134" s="2">
        <v>31</v>
      </c>
      <c r="I134" s="2">
        <v>31</v>
      </c>
      <c r="J134" s="2">
        <v>32</v>
      </c>
      <c r="K134" s="2">
        <v>28</v>
      </c>
      <c r="L134" s="6"/>
      <c r="M134" s="2">
        <f t="shared" si="9"/>
        <v>122</v>
      </c>
      <c r="N134" s="1">
        <f t="shared" si="10"/>
        <v>4</v>
      </c>
    </row>
    <row r="135" spans="1:14" ht="10.5">
      <c r="A135" s="57"/>
      <c r="C135" s="22">
        <f t="shared" si="8"/>
        <v>10</v>
      </c>
      <c r="D135" s="2" t="s">
        <v>31</v>
      </c>
      <c r="E135" s="2" t="s">
        <v>198</v>
      </c>
      <c r="F135" s="2" t="s">
        <v>40</v>
      </c>
      <c r="G135" s="2" t="s">
        <v>48</v>
      </c>
      <c r="H135" s="2">
        <v>32</v>
      </c>
      <c r="I135" s="2">
        <v>37</v>
      </c>
      <c r="J135" s="2">
        <v>33</v>
      </c>
      <c r="K135" s="2">
        <v>21</v>
      </c>
      <c r="L135" s="6"/>
      <c r="M135" s="2">
        <f t="shared" si="9"/>
        <v>123</v>
      </c>
      <c r="N135" s="1">
        <f t="shared" si="10"/>
        <v>4</v>
      </c>
    </row>
    <row r="136" spans="1:14" ht="10.5">
      <c r="A136" s="57"/>
      <c r="C136" s="22">
        <f t="shared" si="8"/>
        <v>11</v>
      </c>
      <c r="D136" s="2" t="s">
        <v>38</v>
      </c>
      <c r="E136" s="2" t="s">
        <v>65</v>
      </c>
      <c r="F136" s="2" t="s">
        <v>28</v>
      </c>
      <c r="G136" s="2" t="s">
        <v>29</v>
      </c>
      <c r="H136" s="2">
        <v>41</v>
      </c>
      <c r="I136" s="2">
        <v>50</v>
      </c>
      <c r="J136" s="2">
        <v>41</v>
      </c>
      <c r="K136" s="2">
        <v>35</v>
      </c>
      <c r="L136" s="6"/>
      <c r="M136" s="2">
        <f t="shared" si="9"/>
        <v>167</v>
      </c>
      <c r="N136" s="1">
        <f t="shared" si="10"/>
        <v>4</v>
      </c>
    </row>
    <row r="137" spans="1:14" ht="10.5">
      <c r="A137" s="57"/>
      <c r="C137" s="22">
        <f t="shared" si="8"/>
        <v>12</v>
      </c>
      <c r="D137" s="2" t="s">
        <v>38</v>
      </c>
      <c r="E137" s="2" t="s">
        <v>242</v>
      </c>
      <c r="F137" s="2" t="s">
        <v>50</v>
      </c>
      <c r="G137" s="2" t="s">
        <v>29</v>
      </c>
      <c r="H137" s="2">
        <v>53</v>
      </c>
      <c r="I137" s="2">
        <v>53</v>
      </c>
      <c r="J137" s="2">
        <v>45</v>
      </c>
      <c r="K137" s="2">
        <v>43</v>
      </c>
      <c r="L137" s="6"/>
      <c r="M137" s="2">
        <f t="shared" si="9"/>
        <v>194</v>
      </c>
      <c r="N137" s="1">
        <f t="shared" si="10"/>
        <v>4</v>
      </c>
    </row>
    <row r="138" spans="1:14" ht="10.5">
      <c r="A138" s="57"/>
      <c r="C138" s="22">
        <f t="shared" si="8"/>
        <v>13</v>
      </c>
      <c r="D138" s="2" t="s">
        <v>31</v>
      </c>
      <c r="E138" s="2" t="s">
        <v>78</v>
      </c>
      <c r="F138" s="2" t="s">
        <v>40</v>
      </c>
      <c r="G138" s="2" t="s">
        <v>29</v>
      </c>
      <c r="H138" s="2">
        <v>55</v>
      </c>
      <c r="I138" s="2">
        <v>66</v>
      </c>
      <c r="J138" s="2">
        <v>44</v>
      </c>
      <c r="K138" s="2">
        <v>39</v>
      </c>
      <c r="L138" s="6"/>
      <c r="M138" s="2">
        <f t="shared" si="9"/>
        <v>204</v>
      </c>
      <c r="N138" s="1">
        <f t="shared" si="10"/>
        <v>4</v>
      </c>
    </row>
    <row r="139" spans="1:14" ht="10.5">
      <c r="A139" s="57"/>
      <c r="C139" s="22">
        <f t="shared" si="8"/>
        <v>14</v>
      </c>
      <c r="D139" s="2" t="s">
        <v>31</v>
      </c>
      <c r="E139" s="2" t="s">
        <v>52</v>
      </c>
      <c r="F139" s="2" t="s">
        <v>7</v>
      </c>
      <c r="G139" s="2" t="s">
        <v>29</v>
      </c>
      <c r="H139" s="2">
        <v>66</v>
      </c>
      <c r="I139" s="2">
        <v>67</v>
      </c>
      <c r="J139" s="2">
        <v>46</v>
      </c>
      <c r="K139" s="2">
        <v>47</v>
      </c>
      <c r="L139" s="6"/>
      <c r="M139" s="2">
        <f t="shared" si="9"/>
        <v>226</v>
      </c>
      <c r="N139" s="1">
        <f t="shared" si="10"/>
        <v>4</v>
      </c>
    </row>
    <row r="140" spans="1:14" ht="10.5">
      <c r="A140" s="57"/>
      <c r="C140" s="22">
        <f t="shared" si="8"/>
        <v>15</v>
      </c>
      <c r="D140" s="2" t="s">
        <v>19</v>
      </c>
      <c r="E140" s="2" t="s">
        <v>110</v>
      </c>
      <c r="F140" s="2" t="s">
        <v>28</v>
      </c>
      <c r="G140" s="2" t="s">
        <v>29</v>
      </c>
      <c r="H140" s="2">
        <v>75</v>
      </c>
      <c r="I140" s="2">
        <v>62</v>
      </c>
      <c r="J140" s="2">
        <v>55</v>
      </c>
      <c r="K140" s="2">
        <v>50</v>
      </c>
      <c r="L140" s="6"/>
      <c r="M140" s="2">
        <f t="shared" si="9"/>
        <v>242</v>
      </c>
      <c r="N140" s="1">
        <f t="shared" si="10"/>
        <v>4</v>
      </c>
    </row>
    <row r="141" spans="1:14" ht="10.5">
      <c r="A141" s="57"/>
      <c r="C141" s="22">
        <f t="shared" si="8"/>
        <v>16</v>
      </c>
      <c r="D141" s="2" t="s">
        <v>19</v>
      </c>
      <c r="E141" s="2" t="s">
        <v>207</v>
      </c>
      <c r="F141" s="2" t="s">
        <v>28</v>
      </c>
      <c r="G141" s="2" t="s">
        <v>29</v>
      </c>
      <c r="H141" s="2">
        <v>91</v>
      </c>
      <c r="I141" s="2">
        <v>89</v>
      </c>
      <c r="J141" s="2">
        <v>62</v>
      </c>
      <c r="K141" s="2">
        <v>51</v>
      </c>
      <c r="L141" s="6"/>
      <c r="M141" s="2">
        <f t="shared" si="9"/>
        <v>293</v>
      </c>
      <c r="N141" s="1">
        <f t="shared" si="10"/>
        <v>4</v>
      </c>
    </row>
    <row r="142" spans="1:14" ht="10.5">
      <c r="A142" s="57"/>
      <c r="C142" s="22">
        <f t="shared" si="8"/>
        <v>17</v>
      </c>
      <c r="D142" s="2" t="s">
        <v>35</v>
      </c>
      <c r="E142" s="2" t="s">
        <v>134</v>
      </c>
      <c r="F142" s="2" t="s">
        <v>11</v>
      </c>
      <c r="G142" s="2" t="s">
        <v>29</v>
      </c>
      <c r="H142" s="2">
        <v>87</v>
      </c>
      <c r="I142" s="2">
        <v>76</v>
      </c>
      <c r="J142" s="2">
        <v>78</v>
      </c>
      <c r="K142" s="2">
        <v>62</v>
      </c>
      <c r="L142" s="6"/>
      <c r="M142" s="2">
        <f t="shared" si="9"/>
        <v>303</v>
      </c>
      <c r="N142" s="1">
        <f t="shared" si="10"/>
        <v>4</v>
      </c>
    </row>
    <row r="143" spans="1:14" ht="10.5">
      <c r="A143" s="57"/>
      <c r="C143" s="22">
        <f t="shared" si="8"/>
        <v>18</v>
      </c>
      <c r="D143" s="2" t="s">
        <v>27</v>
      </c>
      <c r="E143" s="2" t="s">
        <v>220</v>
      </c>
      <c r="F143" s="2" t="s">
        <v>7</v>
      </c>
      <c r="G143" s="2" t="s">
        <v>29</v>
      </c>
      <c r="H143" s="2">
        <v>94</v>
      </c>
      <c r="I143" s="2">
        <v>88</v>
      </c>
      <c r="J143" s="2">
        <v>71</v>
      </c>
      <c r="K143" s="2">
        <v>70</v>
      </c>
      <c r="L143" s="6"/>
      <c r="M143" s="2">
        <f t="shared" si="9"/>
        <v>323</v>
      </c>
      <c r="N143" s="1">
        <f t="shared" si="10"/>
        <v>4</v>
      </c>
    </row>
    <row r="144" spans="1:14" ht="10.5">
      <c r="A144" s="57"/>
      <c r="C144" s="22">
        <f t="shared" si="8"/>
        <v>19</v>
      </c>
      <c r="D144" s="2" t="s">
        <v>27</v>
      </c>
      <c r="E144" s="2" t="s">
        <v>247</v>
      </c>
      <c r="F144" s="2" t="s">
        <v>11</v>
      </c>
      <c r="G144" s="2" t="s">
        <v>29</v>
      </c>
      <c r="H144" s="2">
        <v>103</v>
      </c>
      <c r="I144" s="2">
        <v>87</v>
      </c>
      <c r="J144" s="2">
        <v>91</v>
      </c>
      <c r="K144" s="2">
        <v>66</v>
      </c>
      <c r="L144" s="6"/>
      <c r="M144" s="2">
        <f t="shared" si="9"/>
        <v>347</v>
      </c>
      <c r="N144" s="1">
        <f t="shared" si="10"/>
        <v>4</v>
      </c>
    </row>
    <row r="145" spans="1:14" ht="10.5">
      <c r="A145" s="57"/>
      <c r="C145" s="22">
        <f t="shared" si="8"/>
        <v>20</v>
      </c>
      <c r="D145" s="2" t="s">
        <v>38</v>
      </c>
      <c r="E145" s="2" t="s">
        <v>184</v>
      </c>
      <c r="F145" s="2" t="s">
        <v>28</v>
      </c>
      <c r="G145" s="2" t="s">
        <v>29</v>
      </c>
      <c r="H145" s="2">
        <v>107</v>
      </c>
      <c r="I145" s="2">
        <v>86</v>
      </c>
      <c r="J145" s="2">
        <v>87</v>
      </c>
      <c r="K145" s="2">
        <v>74</v>
      </c>
      <c r="L145" s="6"/>
      <c r="M145" s="2">
        <f t="shared" si="9"/>
        <v>354</v>
      </c>
      <c r="N145" s="1">
        <f t="shared" si="10"/>
        <v>4</v>
      </c>
    </row>
    <row r="146" spans="1:14" ht="10.5">
      <c r="A146" s="57"/>
      <c r="C146" s="22">
        <f t="shared" si="8"/>
        <v>21</v>
      </c>
      <c r="D146" s="2" t="s">
        <v>56</v>
      </c>
      <c r="E146" s="2" t="s">
        <v>70</v>
      </c>
      <c r="F146" s="2" t="s">
        <v>26</v>
      </c>
      <c r="G146" s="2" t="s">
        <v>48</v>
      </c>
      <c r="H146" s="2">
        <v>106</v>
      </c>
      <c r="I146" s="2">
        <v>102</v>
      </c>
      <c r="J146" s="2">
        <v>82</v>
      </c>
      <c r="K146" s="2">
        <v>67</v>
      </c>
      <c r="L146" s="6"/>
      <c r="M146" s="2">
        <f t="shared" si="9"/>
        <v>357</v>
      </c>
      <c r="N146" s="1">
        <f t="shared" si="10"/>
        <v>4</v>
      </c>
    </row>
    <row r="147" spans="1:14" ht="10.5">
      <c r="A147" s="57"/>
      <c r="C147" s="22">
        <f t="shared" si="8"/>
        <v>22</v>
      </c>
      <c r="D147" s="2" t="s">
        <v>56</v>
      </c>
      <c r="E147" s="2" t="s">
        <v>316</v>
      </c>
      <c r="F147" s="2" t="s">
        <v>16</v>
      </c>
      <c r="G147" s="2" t="s">
        <v>48</v>
      </c>
      <c r="H147" s="2">
        <v>124</v>
      </c>
      <c r="I147" s="2">
        <v>109</v>
      </c>
      <c r="J147" s="2">
        <v>79</v>
      </c>
      <c r="K147" s="2">
        <v>72</v>
      </c>
      <c r="L147" s="6"/>
      <c r="M147" s="2">
        <f t="shared" si="9"/>
        <v>384</v>
      </c>
      <c r="N147" s="1">
        <f t="shared" si="10"/>
        <v>4</v>
      </c>
    </row>
    <row r="148" spans="1:14" ht="10.5">
      <c r="A148" s="57"/>
      <c r="C148" s="22">
        <f t="shared" si="8"/>
        <v>23</v>
      </c>
      <c r="D148" s="2" t="s">
        <v>5</v>
      </c>
      <c r="E148" s="2" t="s">
        <v>162</v>
      </c>
      <c r="F148" s="2" t="s">
        <v>40</v>
      </c>
      <c r="G148" s="2" t="s">
        <v>48</v>
      </c>
      <c r="H148" s="2">
        <v>104</v>
      </c>
      <c r="I148" s="2">
        <v>105</v>
      </c>
      <c r="J148" s="2">
        <v>101</v>
      </c>
      <c r="K148" s="2">
        <v>75</v>
      </c>
      <c r="L148" s="6"/>
      <c r="M148" s="2">
        <f t="shared" si="9"/>
        <v>385</v>
      </c>
      <c r="N148" s="1">
        <f t="shared" si="10"/>
        <v>4</v>
      </c>
    </row>
    <row r="149" spans="1:14" ht="10.5">
      <c r="A149" s="57"/>
      <c r="C149" s="22">
        <f t="shared" si="8"/>
        <v>24</v>
      </c>
      <c r="D149" s="2" t="s">
        <v>38</v>
      </c>
      <c r="E149" s="2" t="s">
        <v>147</v>
      </c>
      <c r="F149" s="2" t="s">
        <v>50</v>
      </c>
      <c r="G149" s="2" t="s">
        <v>29</v>
      </c>
      <c r="H149" s="2">
        <v>169</v>
      </c>
      <c r="I149" s="2">
        <v>132</v>
      </c>
      <c r="J149" s="2">
        <v>66</v>
      </c>
      <c r="K149" s="2">
        <v>53</v>
      </c>
      <c r="L149" s="6"/>
      <c r="M149" s="2">
        <f t="shared" si="9"/>
        <v>420</v>
      </c>
      <c r="N149" s="1">
        <f t="shared" si="10"/>
        <v>4</v>
      </c>
    </row>
    <row r="150" spans="1:14" ht="10.5">
      <c r="A150" s="57"/>
      <c r="C150" s="22">
        <f t="shared" si="8"/>
        <v>25</v>
      </c>
      <c r="D150" s="2" t="s">
        <v>38</v>
      </c>
      <c r="E150" s="2" t="s">
        <v>146</v>
      </c>
      <c r="F150" s="2" t="s">
        <v>28</v>
      </c>
      <c r="G150" s="2" t="s">
        <v>29</v>
      </c>
      <c r="H150" s="2">
        <v>143</v>
      </c>
      <c r="I150" s="2">
        <v>120</v>
      </c>
      <c r="J150" s="2">
        <v>77</v>
      </c>
      <c r="K150" s="2">
        <v>83</v>
      </c>
      <c r="L150" s="6"/>
      <c r="M150" s="2">
        <f t="shared" si="9"/>
        <v>423</v>
      </c>
      <c r="N150" s="1">
        <f t="shared" si="10"/>
        <v>4</v>
      </c>
    </row>
    <row r="151" spans="1:14" ht="10.5">
      <c r="A151" s="57"/>
      <c r="C151" s="22">
        <f t="shared" si="8"/>
        <v>26</v>
      </c>
      <c r="D151" s="2" t="s">
        <v>35</v>
      </c>
      <c r="E151" s="2" t="s">
        <v>182</v>
      </c>
      <c r="F151" s="2" t="s">
        <v>26</v>
      </c>
      <c r="G151" s="2" t="s">
        <v>29</v>
      </c>
      <c r="H151" s="2">
        <v>129</v>
      </c>
      <c r="I151" s="2">
        <v>142</v>
      </c>
      <c r="J151" s="2">
        <v>119</v>
      </c>
      <c r="K151" s="2">
        <v>101</v>
      </c>
      <c r="L151" s="6"/>
      <c r="M151" s="2">
        <f t="shared" si="9"/>
        <v>491</v>
      </c>
      <c r="N151" s="1">
        <f t="shared" si="10"/>
        <v>4</v>
      </c>
    </row>
    <row r="152" spans="1:14" ht="10.5">
      <c r="A152" s="57"/>
      <c r="C152" s="22">
        <f t="shared" si="8"/>
        <v>27</v>
      </c>
      <c r="D152" s="2" t="s">
        <v>31</v>
      </c>
      <c r="E152" s="2" t="s">
        <v>68</v>
      </c>
      <c r="F152" s="2" t="s">
        <v>10</v>
      </c>
      <c r="G152" s="2" t="s">
        <v>29</v>
      </c>
      <c r="H152" s="2">
        <v>140</v>
      </c>
      <c r="I152" s="2">
        <v>144</v>
      </c>
      <c r="J152" s="2">
        <v>113</v>
      </c>
      <c r="K152" s="2">
        <v>116</v>
      </c>
      <c r="L152" s="6"/>
      <c r="M152" s="2">
        <f t="shared" si="9"/>
        <v>513</v>
      </c>
      <c r="N152" s="1">
        <f t="shared" si="10"/>
        <v>4</v>
      </c>
    </row>
    <row r="153" spans="1:14" ht="10.5">
      <c r="A153" s="57"/>
      <c r="C153" s="22">
        <f t="shared" si="8"/>
        <v>28</v>
      </c>
      <c r="D153" s="2" t="s">
        <v>32</v>
      </c>
      <c r="E153" s="2" t="s">
        <v>111</v>
      </c>
      <c r="F153" s="2" t="s">
        <v>26</v>
      </c>
      <c r="G153" s="2" t="s">
        <v>48</v>
      </c>
      <c r="H153" s="2">
        <v>252</v>
      </c>
      <c r="I153" s="2">
        <v>123</v>
      </c>
      <c r="J153" s="2">
        <v>88</v>
      </c>
      <c r="K153" s="2">
        <v>77</v>
      </c>
      <c r="L153" s="6"/>
      <c r="M153" s="2">
        <f t="shared" si="9"/>
        <v>540</v>
      </c>
      <c r="N153" s="1">
        <f t="shared" si="10"/>
        <v>4</v>
      </c>
    </row>
    <row r="154" spans="1:14" ht="10.5">
      <c r="A154" s="57"/>
      <c r="C154" s="22">
        <f t="shared" si="8"/>
        <v>29</v>
      </c>
      <c r="D154" s="2" t="s">
        <v>5</v>
      </c>
      <c r="E154" s="2" t="s">
        <v>98</v>
      </c>
      <c r="F154" s="2" t="s">
        <v>28</v>
      </c>
      <c r="G154" s="2" t="s">
        <v>29</v>
      </c>
      <c r="H154" s="2">
        <v>190</v>
      </c>
      <c r="I154" s="2">
        <v>189</v>
      </c>
      <c r="J154" s="2">
        <v>146</v>
      </c>
      <c r="K154" s="2">
        <v>133</v>
      </c>
      <c r="L154" s="6"/>
      <c r="M154" s="2">
        <f t="shared" si="9"/>
        <v>658</v>
      </c>
      <c r="N154" s="1">
        <f t="shared" si="10"/>
        <v>4</v>
      </c>
    </row>
    <row r="155" spans="1:14" ht="10.5">
      <c r="A155" s="57"/>
      <c r="C155" s="22">
        <f t="shared" si="8"/>
        <v>30</v>
      </c>
      <c r="D155" s="2" t="s">
        <v>27</v>
      </c>
      <c r="E155" s="2" t="s">
        <v>92</v>
      </c>
      <c r="F155" s="2" t="s">
        <v>40</v>
      </c>
      <c r="G155" s="2" t="s">
        <v>29</v>
      </c>
      <c r="H155" s="2">
        <v>194</v>
      </c>
      <c r="I155" s="2">
        <v>183</v>
      </c>
      <c r="J155" s="2">
        <v>164</v>
      </c>
      <c r="K155" s="2">
        <v>144</v>
      </c>
      <c r="L155" s="6"/>
      <c r="M155" s="2">
        <f t="shared" si="9"/>
        <v>685</v>
      </c>
      <c r="N155" s="1">
        <f t="shared" si="10"/>
        <v>4</v>
      </c>
    </row>
    <row r="156" spans="1:14" ht="10.5">
      <c r="A156" s="57"/>
      <c r="C156" s="22">
        <f t="shared" si="8"/>
        <v>31</v>
      </c>
      <c r="D156" s="2" t="s">
        <v>35</v>
      </c>
      <c r="E156" s="2" t="s">
        <v>210</v>
      </c>
      <c r="F156" s="2" t="s">
        <v>28</v>
      </c>
      <c r="G156" s="2" t="s">
        <v>29</v>
      </c>
      <c r="H156" s="2">
        <v>186</v>
      </c>
      <c r="I156" s="2">
        <v>216</v>
      </c>
      <c r="J156" s="2">
        <v>156</v>
      </c>
      <c r="K156" s="2">
        <v>137</v>
      </c>
      <c r="L156" s="6"/>
      <c r="M156" s="2">
        <f t="shared" si="9"/>
        <v>695</v>
      </c>
      <c r="N156" s="1">
        <f t="shared" si="10"/>
        <v>4</v>
      </c>
    </row>
    <row r="157" spans="1:14" ht="10.5">
      <c r="A157" s="57"/>
      <c r="C157" s="22">
        <f t="shared" si="8"/>
        <v>32</v>
      </c>
      <c r="D157" s="2" t="s">
        <v>31</v>
      </c>
      <c r="E157" s="2" t="s">
        <v>225</v>
      </c>
      <c r="F157" s="2" t="s">
        <v>166</v>
      </c>
      <c r="G157" s="2" t="s">
        <v>48</v>
      </c>
      <c r="H157" s="2">
        <v>172</v>
      </c>
      <c r="I157" s="2">
        <v>203</v>
      </c>
      <c r="J157" s="2">
        <v>158</v>
      </c>
      <c r="K157" s="2">
        <v>187</v>
      </c>
      <c r="L157" s="6"/>
      <c r="M157" s="2">
        <f t="shared" si="9"/>
        <v>720</v>
      </c>
      <c r="N157" s="1">
        <f t="shared" si="10"/>
        <v>4</v>
      </c>
    </row>
    <row r="158" spans="1:14" ht="10.5">
      <c r="A158" s="57"/>
      <c r="C158" s="22">
        <f t="shared" si="8"/>
        <v>33</v>
      </c>
      <c r="D158" s="2" t="s">
        <v>13</v>
      </c>
      <c r="E158" s="2" t="s">
        <v>81</v>
      </c>
      <c r="F158" s="2" t="s">
        <v>28</v>
      </c>
      <c r="G158" s="2" t="s">
        <v>29</v>
      </c>
      <c r="H158" s="2">
        <v>203</v>
      </c>
      <c r="I158" s="2">
        <v>261</v>
      </c>
      <c r="J158" s="2">
        <v>176</v>
      </c>
      <c r="K158" s="2">
        <v>167</v>
      </c>
      <c r="L158" s="6"/>
      <c r="M158" s="2">
        <f t="shared" si="9"/>
        <v>807</v>
      </c>
      <c r="N158" s="1">
        <f t="shared" si="10"/>
        <v>4</v>
      </c>
    </row>
    <row r="159" spans="1:14" ht="10.5">
      <c r="A159" s="57"/>
      <c r="C159" s="22">
        <f t="shared" si="8"/>
        <v>34</v>
      </c>
      <c r="D159" s="2" t="s">
        <v>56</v>
      </c>
      <c r="E159" s="2" t="s">
        <v>102</v>
      </c>
      <c r="F159" s="2" t="s">
        <v>7</v>
      </c>
      <c r="G159" s="2" t="s">
        <v>29</v>
      </c>
      <c r="H159" s="2">
        <v>199</v>
      </c>
      <c r="I159" s="2">
        <v>264</v>
      </c>
      <c r="J159" s="2">
        <v>184</v>
      </c>
      <c r="K159" s="2">
        <v>163</v>
      </c>
      <c r="L159" s="6"/>
      <c r="M159" s="2">
        <f t="shared" si="9"/>
        <v>810</v>
      </c>
      <c r="N159" s="1">
        <f t="shared" si="10"/>
        <v>4</v>
      </c>
    </row>
    <row r="160" spans="1:13" ht="10.5">
      <c r="A160" s="57"/>
      <c r="D160" s="4"/>
      <c r="E160" s="4"/>
      <c r="F160" s="4"/>
      <c r="G160" s="4"/>
      <c r="H160" s="4"/>
      <c r="I160" s="4"/>
      <c r="J160" s="19"/>
      <c r="K160" s="19"/>
      <c r="L160" s="19"/>
      <c r="M160" s="19"/>
    </row>
    <row r="161" ht="10.5">
      <c r="A161" s="57"/>
    </row>
    <row r="162" spans="1:10" ht="12.75">
      <c r="A162" s="57"/>
      <c r="D162" s="16" t="s">
        <v>325</v>
      </c>
      <c r="E162" s="16"/>
      <c r="F162" s="16"/>
      <c r="G162" s="16"/>
      <c r="H162" s="14"/>
      <c r="I162" s="21" t="s">
        <v>276</v>
      </c>
      <c r="J162" s="14"/>
    </row>
    <row r="163" ht="10.5">
      <c r="A163" s="57"/>
    </row>
    <row r="164" ht="10.5">
      <c r="A164" s="57"/>
    </row>
    <row r="165" spans="1:14" ht="10.5">
      <c r="A165" s="57"/>
      <c r="C165" s="22"/>
      <c r="D165" s="23" t="s">
        <v>104</v>
      </c>
      <c r="E165" s="23" t="s">
        <v>105</v>
      </c>
      <c r="F165" s="23" t="s">
        <v>2</v>
      </c>
      <c r="G165" s="23" t="s">
        <v>106</v>
      </c>
      <c r="H165" s="22" t="s">
        <v>127</v>
      </c>
      <c r="I165" s="24" t="s">
        <v>136</v>
      </c>
      <c r="J165" s="22" t="s">
        <v>107</v>
      </c>
      <c r="K165" s="22" t="s">
        <v>232</v>
      </c>
      <c r="L165" s="22" t="s">
        <v>243</v>
      </c>
      <c r="M165" s="22" t="s">
        <v>123</v>
      </c>
      <c r="N165" s="22" t="s">
        <v>265</v>
      </c>
    </row>
    <row r="166" spans="1:14" ht="10.5">
      <c r="A166" s="57"/>
      <c r="C166" s="22"/>
      <c r="D166" s="23"/>
      <c r="E166" s="23"/>
      <c r="F166" s="23"/>
      <c r="G166" s="23"/>
      <c r="H166" s="22"/>
      <c r="I166" s="22" t="s">
        <v>155</v>
      </c>
      <c r="J166" s="22"/>
      <c r="K166" s="22"/>
      <c r="L166" s="22"/>
      <c r="M166" s="22" t="s">
        <v>4</v>
      </c>
      <c r="N166" s="22" t="s">
        <v>266</v>
      </c>
    </row>
    <row r="167" spans="1:14" ht="10.5">
      <c r="A167" s="57"/>
      <c r="C167" s="22"/>
      <c r="D167" s="23"/>
      <c r="E167" s="23"/>
      <c r="F167" s="23"/>
      <c r="G167" s="23"/>
      <c r="H167" s="25">
        <v>39918</v>
      </c>
      <c r="I167" s="25">
        <v>39946</v>
      </c>
      <c r="J167" s="25">
        <v>39981</v>
      </c>
      <c r="K167" s="25">
        <v>40002</v>
      </c>
      <c r="L167" s="25">
        <v>40037</v>
      </c>
      <c r="M167" s="22"/>
      <c r="N167" s="22" t="s">
        <v>292</v>
      </c>
    </row>
    <row r="168" spans="1:14" ht="10.5">
      <c r="A168" s="57"/>
      <c r="C168" s="22">
        <v>1</v>
      </c>
      <c r="D168" s="2" t="s">
        <v>5</v>
      </c>
      <c r="E168" s="2" t="s">
        <v>33</v>
      </c>
      <c r="F168" s="2" t="s">
        <v>28</v>
      </c>
      <c r="G168" s="2" t="s">
        <v>57</v>
      </c>
      <c r="H168" s="2">
        <v>5</v>
      </c>
      <c r="I168" s="2">
        <v>6</v>
      </c>
      <c r="J168" s="2">
        <v>4</v>
      </c>
      <c r="K168" s="2">
        <v>6</v>
      </c>
      <c r="L168" s="6"/>
      <c r="M168" s="2">
        <f aca="true" t="shared" si="11" ref="M168:M190">SUM(H168:L168)</f>
        <v>21</v>
      </c>
      <c r="N168" s="1">
        <f aca="true" t="shared" si="12" ref="N168:N190">COUNT(H168:L168)</f>
        <v>4</v>
      </c>
    </row>
    <row r="169" spans="1:14" ht="10.5">
      <c r="A169" s="57"/>
      <c r="C169" s="22">
        <v>2</v>
      </c>
      <c r="D169" s="2" t="s">
        <v>35</v>
      </c>
      <c r="E169" s="2" t="s">
        <v>113</v>
      </c>
      <c r="F169" s="2" t="s">
        <v>26</v>
      </c>
      <c r="G169" s="2" t="s">
        <v>57</v>
      </c>
      <c r="H169" s="2">
        <v>22</v>
      </c>
      <c r="I169" s="2">
        <v>15</v>
      </c>
      <c r="J169" s="2">
        <v>14</v>
      </c>
      <c r="K169" s="2">
        <v>13</v>
      </c>
      <c r="L169" s="6"/>
      <c r="M169" s="2">
        <f t="shared" si="11"/>
        <v>64</v>
      </c>
      <c r="N169" s="1">
        <f t="shared" si="12"/>
        <v>4</v>
      </c>
    </row>
    <row r="170" spans="1:14" ht="10.5">
      <c r="A170" s="57"/>
      <c r="C170" s="22">
        <v>3</v>
      </c>
      <c r="D170" s="2" t="s">
        <v>19</v>
      </c>
      <c r="E170" s="2" t="s">
        <v>144</v>
      </c>
      <c r="F170" s="2" t="s">
        <v>8</v>
      </c>
      <c r="G170" s="2" t="s">
        <v>82</v>
      </c>
      <c r="H170" s="2">
        <v>33</v>
      </c>
      <c r="I170" s="2">
        <v>35</v>
      </c>
      <c r="J170" s="2">
        <v>23</v>
      </c>
      <c r="K170" s="2">
        <v>23</v>
      </c>
      <c r="L170" s="6"/>
      <c r="M170" s="2">
        <f t="shared" si="11"/>
        <v>114</v>
      </c>
      <c r="N170" s="1">
        <f t="shared" si="12"/>
        <v>4</v>
      </c>
    </row>
    <row r="171" spans="1:14" ht="10.5">
      <c r="A171" s="57"/>
      <c r="C171" s="22">
        <v>4</v>
      </c>
      <c r="D171" s="2" t="s">
        <v>56</v>
      </c>
      <c r="E171" s="2" t="s">
        <v>73</v>
      </c>
      <c r="F171" s="2" t="s">
        <v>7</v>
      </c>
      <c r="G171" s="2" t="s">
        <v>57</v>
      </c>
      <c r="H171" s="2">
        <v>54</v>
      </c>
      <c r="I171" s="2">
        <v>48</v>
      </c>
      <c r="J171" s="2">
        <v>37</v>
      </c>
      <c r="K171" s="2">
        <v>45</v>
      </c>
      <c r="L171" s="6"/>
      <c r="M171" s="2">
        <f t="shared" si="11"/>
        <v>184</v>
      </c>
      <c r="N171" s="1">
        <f t="shared" si="12"/>
        <v>4</v>
      </c>
    </row>
    <row r="172" spans="1:14" ht="10.5">
      <c r="A172" s="57"/>
      <c r="C172" s="22">
        <v>5</v>
      </c>
      <c r="D172" s="2" t="s">
        <v>38</v>
      </c>
      <c r="E172" s="2" t="s">
        <v>132</v>
      </c>
      <c r="F172" s="2" t="s">
        <v>28</v>
      </c>
      <c r="G172" s="2" t="s">
        <v>57</v>
      </c>
      <c r="H172" s="2">
        <v>82</v>
      </c>
      <c r="I172" s="2">
        <v>75</v>
      </c>
      <c r="J172" s="2">
        <v>61</v>
      </c>
      <c r="K172" s="2">
        <v>64</v>
      </c>
      <c r="L172" s="6"/>
      <c r="M172" s="2">
        <f t="shared" si="11"/>
        <v>282</v>
      </c>
      <c r="N172" s="1">
        <f t="shared" si="12"/>
        <v>4</v>
      </c>
    </row>
    <row r="173" spans="1:14" ht="10.5">
      <c r="A173" s="57"/>
      <c r="C173" s="22">
        <v>6</v>
      </c>
      <c r="D173" s="2" t="s">
        <v>13</v>
      </c>
      <c r="E173" s="2" t="s">
        <v>30</v>
      </c>
      <c r="F173" s="2" t="s">
        <v>14</v>
      </c>
      <c r="G173" s="2" t="s">
        <v>57</v>
      </c>
      <c r="H173" s="2">
        <v>113</v>
      </c>
      <c r="I173" s="2">
        <v>108</v>
      </c>
      <c r="J173" s="2">
        <v>85</v>
      </c>
      <c r="K173" s="2">
        <v>78</v>
      </c>
      <c r="L173" s="6"/>
      <c r="M173" s="2">
        <f t="shared" si="11"/>
        <v>384</v>
      </c>
      <c r="N173" s="1">
        <f t="shared" si="12"/>
        <v>4</v>
      </c>
    </row>
    <row r="174" spans="1:14" ht="10.5">
      <c r="A174" s="57"/>
      <c r="C174" s="22">
        <v>7</v>
      </c>
      <c r="D174" s="2" t="s">
        <v>5</v>
      </c>
      <c r="E174" s="2" t="s">
        <v>39</v>
      </c>
      <c r="F174" s="2" t="s">
        <v>40</v>
      </c>
      <c r="G174" s="2" t="s">
        <v>57</v>
      </c>
      <c r="H174" s="2">
        <v>156</v>
      </c>
      <c r="I174" s="2">
        <v>145</v>
      </c>
      <c r="J174" s="2">
        <v>104</v>
      </c>
      <c r="K174" s="2">
        <v>102</v>
      </c>
      <c r="L174" s="6"/>
      <c r="M174" s="2">
        <f t="shared" si="11"/>
        <v>507</v>
      </c>
      <c r="N174" s="1">
        <f t="shared" si="12"/>
        <v>4</v>
      </c>
    </row>
    <row r="175" spans="1:14" ht="10.5">
      <c r="A175" s="57"/>
      <c r="C175" s="22">
        <v>8</v>
      </c>
      <c r="D175" s="2" t="s">
        <v>44</v>
      </c>
      <c r="E175" s="2" t="s">
        <v>124</v>
      </c>
      <c r="F175" s="2" t="s">
        <v>14</v>
      </c>
      <c r="G175" s="2" t="s">
        <v>57</v>
      </c>
      <c r="H175" s="2">
        <v>173</v>
      </c>
      <c r="I175" s="2">
        <v>157</v>
      </c>
      <c r="J175" s="2">
        <v>131</v>
      </c>
      <c r="K175" s="2">
        <v>113</v>
      </c>
      <c r="L175" s="6"/>
      <c r="M175" s="2">
        <f t="shared" si="11"/>
        <v>574</v>
      </c>
      <c r="N175" s="1">
        <f t="shared" si="12"/>
        <v>4</v>
      </c>
    </row>
    <row r="176" spans="1:14" ht="10.5">
      <c r="A176" s="57"/>
      <c r="C176" s="22">
        <v>9</v>
      </c>
      <c r="D176" s="2" t="s">
        <v>13</v>
      </c>
      <c r="E176" s="2" t="s">
        <v>118</v>
      </c>
      <c r="F176" s="2" t="s">
        <v>9</v>
      </c>
      <c r="G176" s="2" t="s">
        <v>82</v>
      </c>
      <c r="H176" s="2">
        <v>155</v>
      </c>
      <c r="I176" s="2">
        <v>165</v>
      </c>
      <c r="J176" s="2">
        <v>134</v>
      </c>
      <c r="K176" s="2">
        <v>125</v>
      </c>
      <c r="L176" s="6"/>
      <c r="M176" s="2">
        <f t="shared" si="11"/>
        <v>579</v>
      </c>
      <c r="N176" s="1">
        <f t="shared" si="12"/>
        <v>4</v>
      </c>
    </row>
    <row r="177" spans="1:14" ht="10.5">
      <c r="A177" s="57"/>
      <c r="C177" s="22">
        <v>10</v>
      </c>
      <c r="D177" s="2" t="s">
        <v>6</v>
      </c>
      <c r="E177" s="2" t="s">
        <v>176</v>
      </c>
      <c r="F177" s="2" t="s">
        <v>28</v>
      </c>
      <c r="G177" s="2" t="s">
        <v>244</v>
      </c>
      <c r="H177" s="2">
        <v>165</v>
      </c>
      <c r="I177" s="2">
        <v>193</v>
      </c>
      <c r="J177" s="2">
        <v>140</v>
      </c>
      <c r="K177" s="2">
        <v>134</v>
      </c>
      <c r="L177" s="6"/>
      <c r="M177" s="2">
        <f t="shared" si="11"/>
        <v>632</v>
      </c>
      <c r="N177" s="1">
        <f t="shared" si="12"/>
        <v>4</v>
      </c>
    </row>
    <row r="178" spans="1:14" ht="10.5">
      <c r="A178" s="57"/>
      <c r="C178" s="22">
        <v>11</v>
      </c>
      <c r="D178" s="2" t="s">
        <v>35</v>
      </c>
      <c r="E178" s="2" t="s">
        <v>148</v>
      </c>
      <c r="F178" s="2" t="s">
        <v>7</v>
      </c>
      <c r="G178" s="2" t="s">
        <v>57</v>
      </c>
      <c r="H178" s="2">
        <v>163</v>
      </c>
      <c r="I178" s="2">
        <v>169</v>
      </c>
      <c r="J178" s="2">
        <v>172</v>
      </c>
      <c r="K178" s="2">
        <v>141</v>
      </c>
      <c r="L178" s="6"/>
      <c r="M178" s="2">
        <f t="shared" si="11"/>
        <v>645</v>
      </c>
      <c r="N178" s="1">
        <f t="shared" si="12"/>
        <v>4</v>
      </c>
    </row>
    <row r="179" spans="1:14" ht="10.5">
      <c r="A179" s="57"/>
      <c r="C179" s="22">
        <v>12</v>
      </c>
      <c r="D179" s="2" t="s">
        <v>13</v>
      </c>
      <c r="E179" s="2" t="s">
        <v>87</v>
      </c>
      <c r="F179" s="2" t="s">
        <v>40</v>
      </c>
      <c r="G179" s="2" t="s">
        <v>57</v>
      </c>
      <c r="H179" s="2">
        <v>185</v>
      </c>
      <c r="I179" s="2">
        <v>211</v>
      </c>
      <c r="J179" s="2">
        <v>145</v>
      </c>
      <c r="K179" s="2">
        <v>129</v>
      </c>
      <c r="L179" s="6"/>
      <c r="M179" s="2">
        <f t="shared" si="11"/>
        <v>670</v>
      </c>
      <c r="N179" s="1">
        <f t="shared" si="12"/>
        <v>4</v>
      </c>
    </row>
    <row r="180" spans="1:14" ht="10.5">
      <c r="A180" s="57"/>
      <c r="C180" s="22">
        <v>13</v>
      </c>
      <c r="D180" s="2" t="s">
        <v>19</v>
      </c>
      <c r="E180" s="2" t="s">
        <v>84</v>
      </c>
      <c r="F180" s="2" t="s">
        <v>14</v>
      </c>
      <c r="G180" s="2" t="s">
        <v>57</v>
      </c>
      <c r="H180" s="2">
        <v>210</v>
      </c>
      <c r="I180" s="2">
        <v>192</v>
      </c>
      <c r="J180" s="2">
        <v>153</v>
      </c>
      <c r="K180" s="2">
        <v>131</v>
      </c>
      <c r="L180" s="6"/>
      <c r="M180" s="2">
        <f t="shared" si="11"/>
        <v>686</v>
      </c>
      <c r="N180" s="1">
        <f t="shared" si="12"/>
        <v>4</v>
      </c>
    </row>
    <row r="181" spans="1:14" ht="10.5">
      <c r="A181" s="57"/>
      <c r="C181" s="22">
        <v>14</v>
      </c>
      <c r="D181" s="2" t="s">
        <v>35</v>
      </c>
      <c r="E181" s="2" t="s">
        <v>72</v>
      </c>
      <c r="F181" s="2" t="s">
        <v>50</v>
      </c>
      <c r="G181" s="2" t="s">
        <v>57</v>
      </c>
      <c r="H181" s="2">
        <v>213</v>
      </c>
      <c r="I181" s="2">
        <v>188</v>
      </c>
      <c r="J181" s="2">
        <v>151</v>
      </c>
      <c r="K181" s="2">
        <v>136</v>
      </c>
      <c r="L181" s="6"/>
      <c r="M181" s="2">
        <f t="shared" si="11"/>
        <v>688</v>
      </c>
      <c r="N181" s="1">
        <f t="shared" si="12"/>
        <v>4</v>
      </c>
    </row>
    <row r="182" spans="1:14" ht="10.5">
      <c r="A182" s="57"/>
      <c r="C182" s="22">
        <v>15</v>
      </c>
      <c r="D182" s="2" t="s">
        <v>5</v>
      </c>
      <c r="E182" s="2" t="s">
        <v>69</v>
      </c>
      <c r="F182" s="2" t="s">
        <v>28</v>
      </c>
      <c r="G182" s="2" t="s">
        <v>57</v>
      </c>
      <c r="H182" s="2">
        <v>215</v>
      </c>
      <c r="I182" s="2">
        <v>206</v>
      </c>
      <c r="J182" s="2">
        <v>179</v>
      </c>
      <c r="K182" s="2">
        <v>164</v>
      </c>
      <c r="L182" s="6"/>
      <c r="M182" s="2">
        <f t="shared" si="11"/>
        <v>764</v>
      </c>
      <c r="N182" s="1">
        <f t="shared" si="12"/>
        <v>4</v>
      </c>
    </row>
    <row r="183" spans="1:14" ht="10.5">
      <c r="A183" s="57"/>
      <c r="C183" s="22">
        <v>16</v>
      </c>
      <c r="D183" s="2" t="s">
        <v>19</v>
      </c>
      <c r="E183" s="2" t="s">
        <v>108</v>
      </c>
      <c r="F183" s="2" t="s">
        <v>16</v>
      </c>
      <c r="G183" s="2" t="s">
        <v>57</v>
      </c>
      <c r="H183" s="2">
        <v>202</v>
      </c>
      <c r="I183" s="2">
        <v>215</v>
      </c>
      <c r="J183" s="2">
        <v>203</v>
      </c>
      <c r="K183" s="2">
        <v>175</v>
      </c>
      <c r="L183" s="6"/>
      <c r="M183" s="2">
        <f t="shared" si="11"/>
        <v>795</v>
      </c>
      <c r="N183" s="1">
        <f t="shared" si="12"/>
        <v>4</v>
      </c>
    </row>
    <row r="184" spans="1:14" ht="10.5">
      <c r="A184" s="57"/>
      <c r="C184" s="22">
        <v>17</v>
      </c>
      <c r="D184" s="2" t="s">
        <v>56</v>
      </c>
      <c r="E184" s="2" t="s">
        <v>62</v>
      </c>
      <c r="F184" s="2" t="s">
        <v>28</v>
      </c>
      <c r="G184" s="2" t="s">
        <v>57</v>
      </c>
      <c r="H184" s="2">
        <v>207</v>
      </c>
      <c r="I184" s="2">
        <v>231</v>
      </c>
      <c r="J184" s="2">
        <v>197</v>
      </c>
      <c r="K184" s="2">
        <v>173</v>
      </c>
      <c r="L184" s="6"/>
      <c r="M184" s="2">
        <f t="shared" si="11"/>
        <v>808</v>
      </c>
      <c r="N184" s="1">
        <f t="shared" si="12"/>
        <v>4</v>
      </c>
    </row>
    <row r="185" spans="1:14" ht="10.5">
      <c r="A185" s="57"/>
      <c r="C185" s="22">
        <v>18</v>
      </c>
      <c r="D185" s="2" t="s">
        <v>19</v>
      </c>
      <c r="E185" s="2" t="s">
        <v>122</v>
      </c>
      <c r="F185" s="2" t="s">
        <v>26</v>
      </c>
      <c r="G185" s="2" t="s">
        <v>57</v>
      </c>
      <c r="H185" s="2">
        <v>236</v>
      </c>
      <c r="I185" s="2">
        <v>243</v>
      </c>
      <c r="J185" s="2">
        <v>190</v>
      </c>
      <c r="K185" s="2">
        <v>161</v>
      </c>
      <c r="L185" s="6"/>
      <c r="M185" s="2">
        <f t="shared" si="11"/>
        <v>830</v>
      </c>
      <c r="N185" s="1">
        <f t="shared" si="12"/>
        <v>4</v>
      </c>
    </row>
    <row r="186" spans="1:14" ht="10.5">
      <c r="A186" s="57"/>
      <c r="C186" s="22">
        <v>19</v>
      </c>
      <c r="D186" s="2" t="s">
        <v>27</v>
      </c>
      <c r="E186" s="2" t="s">
        <v>86</v>
      </c>
      <c r="F186" s="2" t="s">
        <v>11</v>
      </c>
      <c r="G186" s="2" t="s">
        <v>57</v>
      </c>
      <c r="H186" s="2">
        <v>231</v>
      </c>
      <c r="I186" s="2">
        <v>244</v>
      </c>
      <c r="J186" s="2">
        <v>188</v>
      </c>
      <c r="K186" s="2">
        <v>184</v>
      </c>
      <c r="L186" s="6"/>
      <c r="M186" s="2">
        <f t="shared" si="11"/>
        <v>847</v>
      </c>
      <c r="N186" s="1">
        <f t="shared" si="12"/>
        <v>4</v>
      </c>
    </row>
    <row r="187" spans="1:14" ht="10.5">
      <c r="A187" s="57"/>
      <c r="C187" s="22">
        <v>20</v>
      </c>
      <c r="D187" s="2" t="s">
        <v>44</v>
      </c>
      <c r="E187" s="2" t="s">
        <v>34</v>
      </c>
      <c r="F187" s="2" t="s">
        <v>16</v>
      </c>
      <c r="G187" s="2" t="s">
        <v>57</v>
      </c>
      <c r="H187" s="2">
        <v>262</v>
      </c>
      <c r="I187" s="2">
        <v>230</v>
      </c>
      <c r="J187" s="2">
        <v>195</v>
      </c>
      <c r="K187" s="2">
        <v>165</v>
      </c>
      <c r="L187" s="6"/>
      <c r="M187" s="2">
        <f t="shared" si="11"/>
        <v>852</v>
      </c>
      <c r="N187" s="1">
        <f t="shared" si="12"/>
        <v>4</v>
      </c>
    </row>
    <row r="188" spans="1:14" ht="10.5">
      <c r="A188" s="57"/>
      <c r="C188" s="22">
        <v>21</v>
      </c>
      <c r="D188" s="2" t="s">
        <v>47</v>
      </c>
      <c r="E188" s="2" t="s">
        <v>49</v>
      </c>
      <c r="F188" s="2" t="s">
        <v>10</v>
      </c>
      <c r="G188" s="2" t="s">
        <v>57</v>
      </c>
      <c r="H188" s="2">
        <v>247</v>
      </c>
      <c r="I188" s="2">
        <v>253</v>
      </c>
      <c r="J188" s="2">
        <v>191</v>
      </c>
      <c r="K188" s="2">
        <v>169</v>
      </c>
      <c r="L188" s="6"/>
      <c r="M188" s="2">
        <f t="shared" si="11"/>
        <v>860</v>
      </c>
      <c r="N188" s="1">
        <f t="shared" si="12"/>
        <v>4</v>
      </c>
    </row>
    <row r="189" spans="1:14" ht="10.5">
      <c r="A189" s="57"/>
      <c r="C189" s="22">
        <v>22</v>
      </c>
      <c r="D189" s="2" t="s">
        <v>5</v>
      </c>
      <c r="E189" s="2" t="s">
        <v>245</v>
      </c>
      <c r="F189" s="2" t="s">
        <v>14</v>
      </c>
      <c r="G189" s="2" t="s">
        <v>57</v>
      </c>
      <c r="H189" s="2">
        <v>256</v>
      </c>
      <c r="I189" s="2">
        <v>254</v>
      </c>
      <c r="J189" s="2">
        <v>201</v>
      </c>
      <c r="K189" s="2">
        <v>181</v>
      </c>
      <c r="L189" s="6"/>
      <c r="M189" s="2">
        <f t="shared" si="11"/>
        <v>892</v>
      </c>
      <c r="N189" s="1">
        <f t="shared" si="12"/>
        <v>4</v>
      </c>
    </row>
    <row r="190" spans="1:14" ht="10.5">
      <c r="A190" s="57"/>
      <c r="C190" s="22">
        <v>23</v>
      </c>
      <c r="D190" s="2" t="s">
        <v>19</v>
      </c>
      <c r="E190" s="2" t="s">
        <v>85</v>
      </c>
      <c r="F190" s="2" t="s">
        <v>28</v>
      </c>
      <c r="G190" s="2" t="s">
        <v>57</v>
      </c>
      <c r="H190" s="2">
        <v>241</v>
      </c>
      <c r="I190" s="2">
        <v>258</v>
      </c>
      <c r="J190" s="2">
        <v>208</v>
      </c>
      <c r="K190" s="2">
        <v>186</v>
      </c>
      <c r="L190" s="6"/>
      <c r="M190" s="2">
        <f t="shared" si="11"/>
        <v>893</v>
      </c>
      <c r="N190" s="1">
        <f t="shared" si="12"/>
        <v>4</v>
      </c>
    </row>
    <row r="191" spans="1:13" ht="10.5">
      <c r="A191" s="57"/>
      <c r="D191" s="4"/>
      <c r="E191" s="4"/>
      <c r="F191" s="4"/>
      <c r="G191" s="4"/>
      <c r="H191" s="4"/>
      <c r="I191" s="4"/>
      <c r="J191" s="19"/>
      <c r="K191" s="19"/>
      <c r="L191" s="19"/>
      <c r="M191" s="19"/>
    </row>
    <row r="192" ht="10.5">
      <c r="A192" s="57"/>
    </row>
    <row r="193" spans="1:10" ht="12.75">
      <c r="A193" s="57"/>
      <c r="D193" s="16" t="s">
        <v>325</v>
      </c>
      <c r="E193" s="16"/>
      <c r="F193" s="16"/>
      <c r="G193" s="16"/>
      <c r="H193" s="14"/>
      <c r="I193" s="21" t="s">
        <v>277</v>
      </c>
      <c r="J193" s="14"/>
    </row>
    <row r="194" ht="10.5">
      <c r="A194" s="57"/>
    </row>
    <row r="195" ht="10.5">
      <c r="A195" s="57"/>
    </row>
    <row r="196" spans="1:14" ht="10.5">
      <c r="A196" s="57"/>
      <c r="C196" s="22"/>
      <c r="D196" s="23" t="s">
        <v>104</v>
      </c>
      <c r="E196" s="23" t="s">
        <v>105</v>
      </c>
      <c r="F196" s="23" t="s">
        <v>2</v>
      </c>
      <c r="G196" s="23" t="s">
        <v>106</v>
      </c>
      <c r="H196" s="22" t="s">
        <v>127</v>
      </c>
      <c r="I196" s="24" t="s">
        <v>136</v>
      </c>
      <c r="J196" s="22" t="s">
        <v>107</v>
      </c>
      <c r="K196" s="22" t="s">
        <v>232</v>
      </c>
      <c r="L196" s="22" t="s">
        <v>243</v>
      </c>
      <c r="M196" s="22" t="s">
        <v>123</v>
      </c>
      <c r="N196" s="22" t="s">
        <v>265</v>
      </c>
    </row>
    <row r="197" spans="1:14" ht="10.5">
      <c r="A197" s="57"/>
      <c r="C197" s="22"/>
      <c r="D197" s="23"/>
      <c r="E197" s="23"/>
      <c r="F197" s="23"/>
      <c r="G197" s="23"/>
      <c r="H197" s="22"/>
      <c r="I197" s="22" t="s">
        <v>155</v>
      </c>
      <c r="J197" s="22"/>
      <c r="K197" s="22"/>
      <c r="L197" s="22"/>
      <c r="M197" s="22" t="s">
        <v>4</v>
      </c>
      <c r="N197" s="22" t="s">
        <v>266</v>
      </c>
    </row>
    <row r="198" spans="1:14" ht="10.5">
      <c r="A198" s="57"/>
      <c r="C198" s="22"/>
      <c r="D198" s="23"/>
      <c r="E198" s="23"/>
      <c r="F198" s="23"/>
      <c r="G198" s="23"/>
      <c r="H198" s="25">
        <v>39918</v>
      </c>
      <c r="I198" s="25">
        <v>39946</v>
      </c>
      <c r="J198" s="25">
        <v>39981</v>
      </c>
      <c r="K198" s="25">
        <v>40002</v>
      </c>
      <c r="L198" s="25">
        <v>40037</v>
      </c>
      <c r="M198" s="22"/>
      <c r="N198" s="22" t="s">
        <v>292</v>
      </c>
    </row>
    <row r="199" spans="1:14" ht="10.5">
      <c r="A199" s="57"/>
      <c r="C199" s="22">
        <f aca="true" t="shared" si="13" ref="C199:C206">C198+1</f>
        <v>1</v>
      </c>
      <c r="D199" s="2" t="s">
        <v>56</v>
      </c>
      <c r="E199" s="2" t="s">
        <v>115</v>
      </c>
      <c r="F199" s="2" t="s">
        <v>28</v>
      </c>
      <c r="G199" s="2" t="s">
        <v>101</v>
      </c>
      <c r="H199" s="2">
        <v>96</v>
      </c>
      <c r="I199" s="2">
        <v>85</v>
      </c>
      <c r="J199" s="2">
        <v>75</v>
      </c>
      <c r="K199" s="2">
        <v>90</v>
      </c>
      <c r="L199" s="6"/>
      <c r="M199" s="2">
        <f aca="true" t="shared" si="14" ref="M199:M206">SUM(H199:L199)</f>
        <v>346</v>
      </c>
      <c r="N199" s="1">
        <f aca="true" t="shared" si="15" ref="N199:N206">COUNT(H199:L199)</f>
        <v>4</v>
      </c>
    </row>
    <row r="200" spans="1:14" ht="10.5">
      <c r="A200" s="57"/>
      <c r="C200" s="22">
        <f t="shared" si="13"/>
        <v>2</v>
      </c>
      <c r="D200" s="2" t="s">
        <v>45</v>
      </c>
      <c r="E200" s="2" t="s">
        <v>217</v>
      </c>
      <c r="F200" s="2" t="s">
        <v>7</v>
      </c>
      <c r="G200" s="2" t="s">
        <v>101</v>
      </c>
      <c r="H200" s="2">
        <v>133</v>
      </c>
      <c r="I200" s="2">
        <v>121</v>
      </c>
      <c r="J200" s="2">
        <v>89</v>
      </c>
      <c r="K200" s="2">
        <v>85</v>
      </c>
      <c r="L200" s="6"/>
      <c r="M200" s="2">
        <f t="shared" si="14"/>
        <v>428</v>
      </c>
      <c r="N200" s="1">
        <f t="shared" si="15"/>
        <v>4</v>
      </c>
    </row>
    <row r="201" spans="1:14" ht="10.5">
      <c r="A201" s="57"/>
      <c r="C201" s="22">
        <f t="shared" si="13"/>
        <v>3</v>
      </c>
      <c r="D201" s="2" t="s">
        <v>45</v>
      </c>
      <c r="E201" s="2" t="s">
        <v>99</v>
      </c>
      <c r="F201" s="2" t="s">
        <v>8</v>
      </c>
      <c r="G201" s="2" t="s">
        <v>101</v>
      </c>
      <c r="H201" s="2">
        <v>137</v>
      </c>
      <c r="I201" s="2">
        <v>146</v>
      </c>
      <c r="J201" s="2">
        <v>126</v>
      </c>
      <c r="K201" s="2">
        <v>109</v>
      </c>
      <c r="L201" s="6"/>
      <c r="M201" s="2">
        <f t="shared" si="14"/>
        <v>518</v>
      </c>
      <c r="N201" s="1">
        <f t="shared" si="15"/>
        <v>4</v>
      </c>
    </row>
    <row r="202" spans="1:14" ht="10.5">
      <c r="A202" s="57"/>
      <c r="C202" s="22">
        <f t="shared" si="13"/>
        <v>4</v>
      </c>
      <c r="D202" s="2" t="s">
        <v>56</v>
      </c>
      <c r="E202" s="2" t="s">
        <v>77</v>
      </c>
      <c r="F202" s="2" t="s">
        <v>328</v>
      </c>
      <c r="G202" s="2" t="s">
        <v>101</v>
      </c>
      <c r="H202" s="2">
        <v>147</v>
      </c>
      <c r="I202" s="2">
        <v>147</v>
      </c>
      <c r="J202" s="2">
        <v>130</v>
      </c>
      <c r="K202" s="2">
        <v>121</v>
      </c>
      <c r="L202" s="6"/>
      <c r="M202" s="2">
        <f t="shared" si="14"/>
        <v>545</v>
      </c>
      <c r="N202" s="1">
        <f t="shared" si="15"/>
        <v>4</v>
      </c>
    </row>
    <row r="203" spans="1:14" ht="10.5">
      <c r="A203" s="57"/>
      <c r="C203" s="22">
        <f t="shared" si="13"/>
        <v>5</v>
      </c>
      <c r="D203" s="2" t="s">
        <v>56</v>
      </c>
      <c r="E203" s="2" t="s">
        <v>160</v>
      </c>
      <c r="F203" s="2" t="s">
        <v>10</v>
      </c>
      <c r="G203" s="2" t="s">
        <v>101</v>
      </c>
      <c r="H203" s="2">
        <v>189</v>
      </c>
      <c r="I203" s="2">
        <v>170</v>
      </c>
      <c r="J203" s="2">
        <v>133</v>
      </c>
      <c r="K203" s="2">
        <v>127</v>
      </c>
      <c r="L203" s="6"/>
      <c r="M203" s="2">
        <f t="shared" si="14"/>
        <v>619</v>
      </c>
      <c r="N203" s="1">
        <f t="shared" si="15"/>
        <v>4</v>
      </c>
    </row>
    <row r="204" spans="1:14" ht="10.5">
      <c r="A204" s="57"/>
      <c r="C204" s="22">
        <f t="shared" si="13"/>
        <v>6</v>
      </c>
      <c r="D204" s="2" t="s">
        <v>38</v>
      </c>
      <c r="E204" s="2" t="s">
        <v>37</v>
      </c>
      <c r="F204" s="2" t="s">
        <v>17</v>
      </c>
      <c r="G204" s="2" t="s">
        <v>131</v>
      </c>
      <c r="H204" s="2">
        <v>198</v>
      </c>
      <c r="I204" s="2">
        <v>195</v>
      </c>
      <c r="J204" s="2">
        <v>147</v>
      </c>
      <c r="K204" s="2">
        <v>148</v>
      </c>
      <c r="L204" s="6"/>
      <c r="M204" s="2">
        <f t="shared" si="14"/>
        <v>688</v>
      </c>
      <c r="N204" s="1">
        <f t="shared" si="15"/>
        <v>4</v>
      </c>
    </row>
    <row r="205" spans="1:14" ht="10.5">
      <c r="A205" s="57"/>
      <c r="C205" s="22">
        <f t="shared" si="13"/>
        <v>7</v>
      </c>
      <c r="D205" s="2" t="s">
        <v>63</v>
      </c>
      <c r="E205" s="2" t="s">
        <v>181</v>
      </c>
      <c r="F205" s="2" t="s">
        <v>12</v>
      </c>
      <c r="G205" s="2" t="s">
        <v>101</v>
      </c>
      <c r="H205" s="2">
        <v>257</v>
      </c>
      <c r="I205" s="2">
        <v>255</v>
      </c>
      <c r="J205" s="2">
        <v>200</v>
      </c>
      <c r="K205" s="2">
        <v>188</v>
      </c>
      <c r="L205" s="6"/>
      <c r="M205" s="2">
        <f t="shared" si="14"/>
        <v>900</v>
      </c>
      <c r="N205" s="1">
        <f t="shared" si="15"/>
        <v>4</v>
      </c>
    </row>
    <row r="206" spans="1:14" ht="10.5">
      <c r="A206" s="57"/>
      <c r="C206" s="22">
        <f t="shared" si="13"/>
        <v>8</v>
      </c>
      <c r="D206" s="2" t="s">
        <v>13</v>
      </c>
      <c r="E206" s="2" t="s">
        <v>154</v>
      </c>
      <c r="F206" s="2" t="s">
        <v>14</v>
      </c>
      <c r="G206" s="2" t="s">
        <v>101</v>
      </c>
      <c r="H206" s="2">
        <v>265</v>
      </c>
      <c r="I206" s="2">
        <v>266</v>
      </c>
      <c r="J206" s="2">
        <v>219</v>
      </c>
      <c r="K206" s="2">
        <v>191</v>
      </c>
      <c r="L206" s="6"/>
      <c r="M206" s="2">
        <f t="shared" si="14"/>
        <v>941</v>
      </c>
      <c r="N206" s="1">
        <f t="shared" si="15"/>
        <v>4</v>
      </c>
    </row>
    <row r="207" spans="1:13" ht="10.5">
      <c r="A207" s="57"/>
      <c r="D207" s="4"/>
      <c r="E207" s="4"/>
      <c r="F207" s="4"/>
      <c r="G207" s="4"/>
      <c r="H207" s="4"/>
      <c r="I207" s="4"/>
      <c r="J207" s="19"/>
      <c r="K207" s="19"/>
      <c r="L207" s="19"/>
      <c r="M207" s="19"/>
    </row>
    <row r="208" ht="10.5">
      <c r="A208" s="57"/>
    </row>
    <row r="209" spans="1:10" ht="12.75">
      <c r="A209" s="57"/>
      <c r="D209" s="16" t="s">
        <v>325</v>
      </c>
      <c r="E209" s="16"/>
      <c r="F209" s="16"/>
      <c r="G209" s="16"/>
      <c r="H209" s="14"/>
      <c r="I209" s="21" t="s">
        <v>278</v>
      </c>
      <c r="J209" s="14"/>
    </row>
    <row r="210" ht="10.5">
      <c r="A210" s="57"/>
    </row>
    <row r="211" ht="10.5">
      <c r="A211" s="57"/>
    </row>
    <row r="212" spans="1:14" ht="10.5">
      <c r="A212" s="57"/>
      <c r="C212" s="22"/>
      <c r="D212" s="23" t="s">
        <v>104</v>
      </c>
      <c r="E212" s="23" t="s">
        <v>105</v>
      </c>
      <c r="F212" s="23" t="s">
        <v>2</v>
      </c>
      <c r="G212" s="23" t="s">
        <v>106</v>
      </c>
      <c r="H212" s="22" t="s">
        <v>127</v>
      </c>
      <c r="I212" s="24" t="s">
        <v>136</v>
      </c>
      <c r="J212" s="22" t="s">
        <v>107</v>
      </c>
      <c r="K212" s="22" t="s">
        <v>232</v>
      </c>
      <c r="L212" s="22" t="s">
        <v>243</v>
      </c>
      <c r="M212" s="22" t="s">
        <v>123</v>
      </c>
      <c r="N212" s="22" t="s">
        <v>265</v>
      </c>
    </row>
    <row r="213" spans="1:14" ht="10.5">
      <c r="A213" s="57"/>
      <c r="C213" s="22"/>
      <c r="D213" s="23"/>
      <c r="E213" s="23"/>
      <c r="F213" s="23"/>
      <c r="G213" s="23"/>
      <c r="H213" s="22"/>
      <c r="I213" s="22" t="s">
        <v>155</v>
      </c>
      <c r="J213" s="22"/>
      <c r="K213" s="22"/>
      <c r="L213" s="22"/>
      <c r="M213" s="22" t="s">
        <v>4</v>
      </c>
      <c r="N213" s="22" t="s">
        <v>266</v>
      </c>
    </row>
    <row r="214" spans="3:14" ht="10.5">
      <c r="C214" s="22"/>
      <c r="D214" s="23"/>
      <c r="E214" s="23"/>
      <c r="F214" s="23"/>
      <c r="G214" s="23"/>
      <c r="H214" s="25">
        <v>39918</v>
      </c>
      <c r="I214" s="25">
        <v>39946</v>
      </c>
      <c r="J214" s="25">
        <v>39981</v>
      </c>
      <c r="K214" s="25">
        <v>40002</v>
      </c>
      <c r="L214" s="25">
        <v>40037</v>
      </c>
      <c r="M214" s="22"/>
      <c r="N214" s="22" t="s">
        <v>292</v>
      </c>
    </row>
    <row r="215" spans="3:14" ht="10.5">
      <c r="C215" s="22">
        <f aca="true" t="shared" si="16" ref="C215:C240">C214+1</f>
        <v>1</v>
      </c>
      <c r="D215" s="2" t="s">
        <v>5</v>
      </c>
      <c r="E215" s="2" t="s">
        <v>122</v>
      </c>
      <c r="F215" s="2" t="s">
        <v>7</v>
      </c>
      <c r="G215" s="2" t="s">
        <v>27</v>
      </c>
      <c r="H215" s="2">
        <v>1</v>
      </c>
      <c r="I215" s="2">
        <v>2</v>
      </c>
      <c r="J215" s="2">
        <v>1</v>
      </c>
      <c r="K215" s="2">
        <v>1</v>
      </c>
      <c r="L215" s="6"/>
      <c r="M215" s="2">
        <f aca="true" t="shared" si="17" ref="M215:M240">SUM(H215:L215)</f>
        <v>5</v>
      </c>
      <c r="N215" s="1">
        <f aca="true" t="shared" si="18" ref="N215:N240">COUNT(H215:L215)</f>
        <v>4</v>
      </c>
    </row>
    <row r="216" spans="3:14" ht="10.5">
      <c r="C216" s="22">
        <f t="shared" si="16"/>
        <v>2</v>
      </c>
      <c r="D216" s="2" t="s">
        <v>27</v>
      </c>
      <c r="E216" s="2" t="s">
        <v>238</v>
      </c>
      <c r="F216" s="2" t="s">
        <v>26</v>
      </c>
      <c r="G216" s="2" t="s">
        <v>27</v>
      </c>
      <c r="H216" s="2">
        <v>4</v>
      </c>
      <c r="I216" s="2">
        <v>3</v>
      </c>
      <c r="J216" s="2">
        <v>3</v>
      </c>
      <c r="K216" s="2">
        <v>4</v>
      </c>
      <c r="L216" s="6"/>
      <c r="M216" s="2">
        <f t="shared" si="17"/>
        <v>14</v>
      </c>
      <c r="N216" s="1">
        <f t="shared" si="18"/>
        <v>4</v>
      </c>
    </row>
    <row r="217" spans="3:14" ht="10.5">
      <c r="C217" s="22">
        <f t="shared" si="16"/>
        <v>3</v>
      </c>
      <c r="D217" s="2" t="s">
        <v>38</v>
      </c>
      <c r="E217" s="2" t="s">
        <v>259</v>
      </c>
      <c r="F217" s="2" t="s">
        <v>28</v>
      </c>
      <c r="G217" s="2" t="s">
        <v>27</v>
      </c>
      <c r="H217" s="2">
        <v>13</v>
      </c>
      <c r="I217" s="2">
        <v>11</v>
      </c>
      <c r="J217" s="2">
        <v>9</v>
      </c>
      <c r="K217" s="2">
        <v>12</v>
      </c>
      <c r="L217" s="6"/>
      <c r="M217" s="2">
        <f t="shared" si="17"/>
        <v>45</v>
      </c>
      <c r="N217" s="1">
        <f t="shared" si="18"/>
        <v>4</v>
      </c>
    </row>
    <row r="218" spans="3:14" ht="10.5">
      <c r="C218" s="22">
        <f t="shared" si="16"/>
        <v>4</v>
      </c>
      <c r="D218" s="2" t="s">
        <v>5</v>
      </c>
      <c r="E218" s="2" t="s">
        <v>226</v>
      </c>
      <c r="F218" s="2" t="s">
        <v>40</v>
      </c>
      <c r="G218" s="2" t="s">
        <v>27</v>
      </c>
      <c r="H218" s="2">
        <v>26</v>
      </c>
      <c r="I218" s="2">
        <v>16</v>
      </c>
      <c r="J218" s="2">
        <v>15</v>
      </c>
      <c r="K218" s="2">
        <v>15</v>
      </c>
      <c r="L218" s="6"/>
      <c r="M218" s="2">
        <f t="shared" si="17"/>
        <v>72</v>
      </c>
      <c r="N218" s="1">
        <f t="shared" si="18"/>
        <v>4</v>
      </c>
    </row>
    <row r="219" spans="3:14" ht="10.5">
      <c r="C219" s="22">
        <f t="shared" si="16"/>
        <v>5</v>
      </c>
      <c r="D219" s="2" t="s">
        <v>38</v>
      </c>
      <c r="E219" s="2" t="s">
        <v>302</v>
      </c>
      <c r="F219" s="2" t="s">
        <v>16</v>
      </c>
      <c r="G219" s="2" t="s">
        <v>27</v>
      </c>
      <c r="H219" s="2">
        <v>38</v>
      </c>
      <c r="I219" s="2">
        <v>32</v>
      </c>
      <c r="J219" s="2">
        <v>27</v>
      </c>
      <c r="K219" s="2">
        <v>31</v>
      </c>
      <c r="L219" s="6"/>
      <c r="M219" s="2">
        <f t="shared" si="17"/>
        <v>128</v>
      </c>
      <c r="N219" s="1">
        <f t="shared" si="18"/>
        <v>4</v>
      </c>
    </row>
    <row r="220" spans="3:14" ht="10.5">
      <c r="C220" s="22">
        <f t="shared" si="16"/>
        <v>6</v>
      </c>
      <c r="D220" s="2" t="s">
        <v>38</v>
      </c>
      <c r="E220" s="2" t="s">
        <v>191</v>
      </c>
      <c r="F220" s="2" t="s">
        <v>12</v>
      </c>
      <c r="G220" s="2" t="s">
        <v>27</v>
      </c>
      <c r="H220" s="2">
        <v>47</v>
      </c>
      <c r="I220" s="2">
        <v>34</v>
      </c>
      <c r="J220" s="2">
        <v>22</v>
      </c>
      <c r="K220" s="2">
        <v>32</v>
      </c>
      <c r="L220" s="6"/>
      <c r="M220" s="2">
        <f t="shared" si="17"/>
        <v>135</v>
      </c>
      <c r="N220" s="1">
        <f t="shared" si="18"/>
        <v>4</v>
      </c>
    </row>
    <row r="221" spans="3:14" ht="10.5">
      <c r="C221" s="22">
        <f t="shared" si="16"/>
        <v>7</v>
      </c>
      <c r="D221" s="2" t="s">
        <v>54</v>
      </c>
      <c r="E221" s="2" t="s">
        <v>161</v>
      </c>
      <c r="F221" s="2" t="s">
        <v>166</v>
      </c>
      <c r="G221" s="2" t="s">
        <v>27</v>
      </c>
      <c r="H221" s="2">
        <v>65</v>
      </c>
      <c r="I221" s="2">
        <v>57</v>
      </c>
      <c r="J221" s="2">
        <v>43</v>
      </c>
      <c r="K221" s="2">
        <v>41</v>
      </c>
      <c r="L221" s="6"/>
      <c r="M221" s="2">
        <f t="shared" si="17"/>
        <v>206</v>
      </c>
      <c r="N221" s="1">
        <f t="shared" si="18"/>
        <v>4</v>
      </c>
    </row>
    <row r="222" spans="3:14" ht="10.5">
      <c r="C222" s="22">
        <f t="shared" si="16"/>
        <v>8</v>
      </c>
      <c r="D222" s="2" t="s">
        <v>32</v>
      </c>
      <c r="E222" s="2" t="s">
        <v>249</v>
      </c>
      <c r="F222" s="2" t="s">
        <v>7</v>
      </c>
      <c r="G222" s="2" t="s">
        <v>27</v>
      </c>
      <c r="H222" s="2">
        <v>62</v>
      </c>
      <c r="I222" s="2">
        <v>82</v>
      </c>
      <c r="J222" s="2">
        <v>42</v>
      </c>
      <c r="K222" s="2">
        <v>42</v>
      </c>
      <c r="L222" s="6"/>
      <c r="M222" s="2">
        <f t="shared" si="17"/>
        <v>228</v>
      </c>
      <c r="N222" s="1">
        <f t="shared" si="18"/>
        <v>4</v>
      </c>
    </row>
    <row r="223" spans="3:14" ht="10.5">
      <c r="C223" s="22">
        <f t="shared" si="16"/>
        <v>9</v>
      </c>
      <c r="D223" s="2" t="s">
        <v>35</v>
      </c>
      <c r="E223" s="2" t="s">
        <v>204</v>
      </c>
      <c r="F223" s="2" t="s">
        <v>40</v>
      </c>
      <c r="G223" s="2" t="s">
        <v>27</v>
      </c>
      <c r="H223" s="2">
        <v>60</v>
      </c>
      <c r="I223" s="2">
        <v>54</v>
      </c>
      <c r="J223" s="2">
        <v>68</v>
      </c>
      <c r="K223" s="2">
        <v>58</v>
      </c>
      <c r="L223" s="6"/>
      <c r="M223" s="2">
        <f t="shared" si="17"/>
        <v>240</v>
      </c>
      <c r="N223" s="1">
        <f t="shared" si="18"/>
        <v>4</v>
      </c>
    </row>
    <row r="224" spans="3:14" ht="10.5">
      <c r="C224" s="22">
        <f t="shared" si="16"/>
        <v>10</v>
      </c>
      <c r="D224" s="2" t="s">
        <v>35</v>
      </c>
      <c r="E224" s="2" t="s">
        <v>143</v>
      </c>
      <c r="F224" s="2" t="s">
        <v>7</v>
      </c>
      <c r="G224" s="2" t="s">
        <v>27</v>
      </c>
      <c r="H224" s="2">
        <v>74</v>
      </c>
      <c r="I224" s="2">
        <v>59</v>
      </c>
      <c r="J224" s="2">
        <v>56</v>
      </c>
      <c r="K224" s="2">
        <v>56</v>
      </c>
      <c r="L224" s="6"/>
      <c r="M224" s="2">
        <f t="shared" si="17"/>
        <v>245</v>
      </c>
      <c r="N224" s="1">
        <f t="shared" si="18"/>
        <v>4</v>
      </c>
    </row>
    <row r="225" spans="3:14" ht="10.5">
      <c r="C225" s="22">
        <f t="shared" si="16"/>
        <v>11</v>
      </c>
      <c r="D225" s="2" t="s">
        <v>45</v>
      </c>
      <c r="E225" s="2" t="s">
        <v>192</v>
      </c>
      <c r="F225" s="2" t="s">
        <v>12</v>
      </c>
      <c r="G225" s="2" t="s">
        <v>27</v>
      </c>
      <c r="H225" s="2">
        <v>73</v>
      </c>
      <c r="I225" s="2">
        <v>73</v>
      </c>
      <c r="J225" s="2">
        <v>51</v>
      </c>
      <c r="K225" s="2">
        <v>57</v>
      </c>
      <c r="L225" s="6"/>
      <c r="M225" s="2">
        <f t="shared" si="17"/>
        <v>254</v>
      </c>
      <c r="N225" s="1">
        <f t="shared" si="18"/>
        <v>4</v>
      </c>
    </row>
    <row r="226" spans="3:14" ht="10.5">
      <c r="C226" s="22">
        <f t="shared" si="16"/>
        <v>12</v>
      </c>
      <c r="D226" s="2" t="s">
        <v>32</v>
      </c>
      <c r="E226" s="2" t="s">
        <v>303</v>
      </c>
      <c r="F226" s="2" t="s">
        <v>12</v>
      </c>
      <c r="G226" s="2" t="s">
        <v>27</v>
      </c>
      <c r="H226" s="2">
        <v>84</v>
      </c>
      <c r="I226" s="2">
        <v>104</v>
      </c>
      <c r="J226" s="2">
        <v>60</v>
      </c>
      <c r="K226" s="2">
        <v>52</v>
      </c>
      <c r="L226" s="6"/>
      <c r="M226" s="2">
        <f t="shared" si="17"/>
        <v>300</v>
      </c>
      <c r="N226" s="1">
        <f t="shared" si="18"/>
        <v>4</v>
      </c>
    </row>
    <row r="227" spans="3:14" ht="10.5">
      <c r="C227" s="22">
        <f t="shared" si="16"/>
        <v>13</v>
      </c>
      <c r="D227" s="2" t="s">
        <v>32</v>
      </c>
      <c r="E227" s="2" t="s">
        <v>112</v>
      </c>
      <c r="F227" s="2" t="s">
        <v>28</v>
      </c>
      <c r="G227" s="2" t="s">
        <v>27</v>
      </c>
      <c r="H227" s="2">
        <v>108</v>
      </c>
      <c r="I227" s="2">
        <v>94</v>
      </c>
      <c r="J227" s="2">
        <v>50</v>
      </c>
      <c r="K227" s="2">
        <v>63</v>
      </c>
      <c r="L227" s="6"/>
      <c r="M227" s="2">
        <f t="shared" si="17"/>
        <v>315</v>
      </c>
      <c r="N227" s="1">
        <f t="shared" si="18"/>
        <v>4</v>
      </c>
    </row>
    <row r="228" spans="3:14" ht="10.5">
      <c r="C228" s="22">
        <f t="shared" si="16"/>
        <v>14</v>
      </c>
      <c r="D228" s="2" t="s">
        <v>27</v>
      </c>
      <c r="E228" s="2" t="s">
        <v>180</v>
      </c>
      <c r="F228" s="2" t="s">
        <v>50</v>
      </c>
      <c r="G228" s="2" t="s">
        <v>27</v>
      </c>
      <c r="H228" s="2">
        <v>85</v>
      </c>
      <c r="I228" s="2">
        <v>90</v>
      </c>
      <c r="J228" s="2">
        <v>67</v>
      </c>
      <c r="K228" s="2">
        <v>73</v>
      </c>
      <c r="L228" s="6"/>
      <c r="M228" s="2">
        <f t="shared" si="17"/>
        <v>315</v>
      </c>
      <c r="N228" s="1">
        <f t="shared" si="18"/>
        <v>4</v>
      </c>
    </row>
    <row r="229" spans="3:14" ht="10.5">
      <c r="C229" s="22">
        <f t="shared" si="16"/>
        <v>15</v>
      </c>
      <c r="D229" s="2" t="s">
        <v>5</v>
      </c>
      <c r="E229" s="2" t="s">
        <v>160</v>
      </c>
      <c r="F229" s="2" t="s">
        <v>10</v>
      </c>
      <c r="G229" s="2" t="s">
        <v>27</v>
      </c>
      <c r="H229" s="2">
        <v>83</v>
      </c>
      <c r="I229" s="2">
        <v>140</v>
      </c>
      <c r="J229" s="2">
        <v>64</v>
      </c>
      <c r="K229" s="2">
        <v>46</v>
      </c>
      <c r="L229" s="6"/>
      <c r="M229" s="2">
        <f t="shared" si="17"/>
        <v>333</v>
      </c>
      <c r="N229" s="1">
        <f t="shared" si="18"/>
        <v>4</v>
      </c>
    </row>
    <row r="230" spans="3:14" ht="10.5">
      <c r="C230" s="22">
        <f t="shared" si="16"/>
        <v>16</v>
      </c>
      <c r="D230" s="2" t="s">
        <v>56</v>
      </c>
      <c r="E230" s="2" t="s">
        <v>75</v>
      </c>
      <c r="F230" s="2" t="s">
        <v>28</v>
      </c>
      <c r="G230" s="2" t="s">
        <v>27</v>
      </c>
      <c r="H230" s="2">
        <v>99</v>
      </c>
      <c r="I230" s="2">
        <v>97</v>
      </c>
      <c r="J230" s="2">
        <v>93</v>
      </c>
      <c r="K230" s="2">
        <v>69</v>
      </c>
      <c r="L230" s="6"/>
      <c r="M230" s="2">
        <f t="shared" si="17"/>
        <v>358</v>
      </c>
      <c r="N230" s="1">
        <f t="shared" si="18"/>
        <v>4</v>
      </c>
    </row>
    <row r="231" spans="3:14" ht="10.5">
      <c r="C231" s="22">
        <f t="shared" si="16"/>
        <v>17</v>
      </c>
      <c r="D231" s="2" t="s">
        <v>63</v>
      </c>
      <c r="E231" s="2" t="s">
        <v>76</v>
      </c>
      <c r="F231" s="2" t="s">
        <v>88</v>
      </c>
      <c r="G231" s="2" t="s">
        <v>27</v>
      </c>
      <c r="H231" s="2">
        <v>100</v>
      </c>
      <c r="I231" s="2">
        <v>112</v>
      </c>
      <c r="J231" s="2">
        <v>97</v>
      </c>
      <c r="K231" s="2">
        <v>84</v>
      </c>
      <c r="L231" s="6"/>
      <c r="M231" s="2">
        <f t="shared" si="17"/>
        <v>393</v>
      </c>
      <c r="N231" s="1">
        <f t="shared" si="18"/>
        <v>4</v>
      </c>
    </row>
    <row r="232" spans="3:14" ht="10.5">
      <c r="C232" s="22">
        <f t="shared" si="16"/>
        <v>18</v>
      </c>
      <c r="D232" s="2" t="s">
        <v>19</v>
      </c>
      <c r="E232" s="2" t="s">
        <v>260</v>
      </c>
      <c r="F232" s="2" t="s">
        <v>166</v>
      </c>
      <c r="G232" s="2" t="s">
        <v>27</v>
      </c>
      <c r="H232" s="2">
        <v>128</v>
      </c>
      <c r="I232" s="2">
        <v>118</v>
      </c>
      <c r="J232" s="2">
        <v>105</v>
      </c>
      <c r="K232" s="2">
        <v>94</v>
      </c>
      <c r="L232" s="6"/>
      <c r="M232" s="2">
        <f t="shared" si="17"/>
        <v>445</v>
      </c>
      <c r="N232" s="1">
        <f t="shared" si="18"/>
        <v>4</v>
      </c>
    </row>
    <row r="233" spans="3:14" ht="10.5">
      <c r="C233" s="22">
        <f t="shared" si="16"/>
        <v>19</v>
      </c>
      <c r="D233" s="2" t="s">
        <v>27</v>
      </c>
      <c r="E233" s="2" t="s">
        <v>304</v>
      </c>
      <c r="F233" s="2" t="s">
        <v>88</v>
      </c>
      <c r="G233" s="2" t="s">
        <v>27</v>
      </c>
      <c r="H233" s="2">
        <v>161</v>
      </c>
      <c r="I233" s="2">
        <v>130</v>
      </c>
      <c r="J233" s="2">
        <v>95</v>
      </c>
      <c r="K233" s="2">
        <v>80</v>
      </c>
      <c r="L233" s="6"/>
      <c r="M233" s="2">
        <f t="shared" si="17"/>
        <v>466</v>
      </c>
      <c r="N233" s="1">
        <f t="shared" si="18"/>
        <v>4</v>
      </c>
    </row>
    <row r="234" spans="3:14" ht="10.5">
      <c r="C234" s="22">
        <f t="shared" si="16"/>
        <v>20</v>
      </c>
      <c r="D234" s="2" t="s">
        <v>27</v>
      </c>
      <c r="E234" s="2" t="s">
        <v>214</v>
      </c>
      <c r="F234" s="2" t="s">
        <v>11</v>
      </c>
      <c r="G234" s="2" t="s">
        <v>27</v>
      </c>
      <c r="H234" s="2">
        <v>138</v>
      </c>
      <c r="I234" s="2">
        <v>129</v>
      </c>
      <c r="J234" s="2">
        <v>120</v>
      </c>
      <c r="K234" s="2">
        <v>103</v>
      </c>
      <c r="L234" s="6"/>
      <c r="M234" s="2">
        <f t="shared" si="17"/>
        <v>490</v>
      </c>
      <c r="N234" s="1">
        <f t="shared" si="18"/>
        <v>4</v>
      </c>
    </row>
    <row r="235" spans="3:14" ht="10.5">
      <c r="C235" s="22">
        <f t="shared" si="16"/>
        <v>21</v>
      </c>
      <c r="D235" s="2" t="s">
        <v>32</v>
      </c>
      <c r="E235" s="2" t="s">
        <v>49</v>
      </c>
      <c r="F235" s="2" t="s">
        <v>10</v>
      </c>
      <c r="G235" s="2" t="s">
        <v>27</v>
      </c>
      <c r="H235" s="2">
        <v>191</v>
      </c>
      <c r="I235" s="2">
        <v>171</v>
      </c>
      <c r="J235" s="2">
        <v>136</v>
      </c>
      <c r="K235" s="2">
        <v>119</v>
      </c>
      <c r="L235" s="6"/>
      <c r="M235" s="2">
        <f t="shared" si="17"/>
        <v>617</v>
      </c>
      <c r="N235" s="1">
        <f t="shared" si="18"/>
        <v>4</v>
      </c>
    </row>
    <row r="236" spans="3:14" ht="10.5">
      <c r="C236" s="22">
        <f t="shared" si="16"/>
        <v>22</v>
      </c>
      <c r="D236" s="2" t="s">
        <v>38</v>
      </c>
      <c r="E236" s="2" t="s">
        <v>170</v>
      </c>
      <c r="F236" s="2" t="s">
        <v>11</v>
      </c>
      <c r="G236" s="2" t="s">
        <v>27</v>
      </c>
      <c r="H236" s="2">
        <v>153</v>
      </c>
      <c r="I236" s="2">
        <v>201</v>
      </c>
      <c r="J236" s="2">
        <v>143</v>
      </c>
      <c r="K236" s="2">
        <v>129</v>
      </c>
      <c r="L236" s="6"/>
      <c r="M236" s="2">
        <f t="shared" si="17"/>
        <v>626</v>
      </c>
      <c r="N236" s="1">
        <f t="shared" si="18"/>
        <v>4</v>
      </c>
    </row>
    <row r="237" spans="3:14" ht="10.5">
      <c r="C237" s="22">
        <f t="shared" si="16"/>
        <v>23</v>
      </c>
      <c r="D237" s="2" t="s">
        <v>19</v>
      </c>
      <c r="E237" s="2" t="s">
        <v>109</v>
      </c>
      <c r="F237" s="2" t="s">
        <v>26</v>
      </c>
      <c r="G237" s="2" t="s">
        <v>27</v>
      </c>
      <c r="H237" s="2">
        <v>200</v>
      </c>
      <c r="I237" s="2">
        <v>205</v>
      </c>
      <c r="J237" s="2">
        <v>137</v>
      </c>
      <c r="K237" s="2">
        <v>107</v>
      </c>
      <c r="L237" s="6"/>
      <c r="M237" s="2">
        <f t="shared" si="17"/>
        <v>649</v>
      </c>
      <c r="N237" s="1">
        <f t="shared" si="18"/>
        <v>4</v>
      </c>
    </row>
    <row r="238" spans="3:14" ht="10.5">
      <c r="C238" s="22">
        <f t="shared" si="16"/>
        <v>24</v>
      </c>
      <c r="D238" s="2" t="s">
        <v>31</v>
      </c>
      <c r="E238" s="2" t="s">
        <v>342</v>
      </c>
      <c r="F238" s="2" t="s">
        <v>12</v>
      </c>
      <c r="G238" s="2" t="s">
        <v>27</v>
      </c>
      <c r="H238" s="2">
        <v>217</v>
      </c>
      <c r="I238" s="2">
        <v>232</v>
      </c>
      <c r="J238" s="2">
        <v>171</v>
      </c>
      <c r="K238" s="2">
        <v>160</v>
      </c>
      <c r="L238" s="6"/>
      <c r="M238" s="2">
        <f t="shared" si="17"/>
        <v>780</v>
      </c>
      <c r="N238" s="1">
        <f t="shared" si="18"/>
        <v>4</v>
      </c>
    </row>
    <row r="239" spans="3:14" ht="10.5">
      <c r="C239" s="22">
        <f t="shared" si="16"/>
        <v>25</v>
      </c>
      <c r="D239" s="2" t="s">
        <v>5</v>
      </c>
      <c r="E239" s="2" t="s">
        <v>223</v>
      </c>
      <c r="F239" s="2" t="s">
        <v>88</v>
      </c>
      <c r="G239" s="2" t="s">
        <v>27</v>
      </c>
      <c r="H239" s="2">
        <v>221</v>
      </c>
      <c r="I239" s="2">
        <v>229</v>
      </c>
      <c r="J239" s="2">
        <v>189</v>
      </c>
      <c r="K239" s="2">
        <v>158</v>
      </c>
      <c r="L239" s="6"/>
      <c r="M239" s="2">
        <f t="shared" si="17"/>
        <v>797</v>
      </c>
      <c r="N239" s="1">
        <f t="shared" si="18"/>
        <v>4</v>
      </c>
    </row>
    <row r="240" spans="3:14" ht="10.5">
      <c r="C240" s="22">
        <f t="shared" si="16"/>
        <v>26</v>
      </c>
      <c r="D240" s="2" t="s">
        <v>13</v>
      </c>
      <c r="E240" s="2" t="s">
        <v>344</v>
      </c>
      <c r="F240" s="2" t="s">
        <v>166</v>
      </c>
      <c r="G240" s="2" t="s">
        <v>27</v>
      </c>
      <c r="H240" s="2">
        <v>253</v>
      </c>
      <c r="I240" s="2">
        <v>246</v>
      </c>
      <c r="J240" s="2">
        <v>204</v>
      </c>
      <c r="K240" s="2">
        <v>166</v>
      </c>
      <c r="L240" s="6"/>
      <c r="M240" s="2">
        <f t="shared" si="17"/>
        <v>869</v>
      </c>
      <c r="N240" s="1">
        <f t="shared" si="18"/>
        <v>4</v>
      </c>
    </row>
    <row r="241" spans="4:14" ht="10.5">
      <c r="D241" s="4"/>
      <c r="E241" s="4"/>
      <c r="F241" s="4"/>
      <c r="G241" s="4"/>
      <c r="H241" s="4"/>
      <c r="I241" s="4"/>
      <c r="J241" s="4"/>
      <c r="K241" s="4"/>
      <c r="L241" s="86"/>
      <c r="M241" s="4"/>
      <c r="N241" s="87"/>
    </row>
    <row r="242" spans="4:14" ht="10.5">
      <c r="D242" s="4"/>
      <c r="E242" s="4"/>
      <c r="F242" s="4"/>
      <c r="G242" s="4"/>
      <c r="H242" s="4"/>
      <c r="I242" s="4"/>
      <c r="J242" s="4"/>
      <c r="K242" s="4"/>
      <c r="L242" s="86"/>
      <c r="M242" s="4"/>
      <c r="N242" s="87"/>
    </row>
    <row r="243" spans="4:14" ht="10.5">
      <c r="D243" s="4"/>
      <c r="E243" s="4"/>
      <c r="F243" s="4"/>
      <c r="G243" s="4"/>
      <c r="H243" s="4"/>
      <c r="I243" s="4"/>
      <c r="J243" s="4"/>
      <c r="K243" s="4"/>
      <c r="L243" s="86"/>
      <c r="M243" s="4"/>
      <c r="N243" s="87"/>
    </row>
    <row r="244" spans="4:14" ht="10.5">
      <c r="D244" s="4"/>
      <c r="E244" s="4"/>
      <c r="F244" s="4"/>
      <c r="G244" s="4"/>
      <c r="H244" s="4"/>
      <c r="I244" s="4"/>
      <c r="J244" s="4"/>
      <c r="K244" s="4"/>
      <c r="L244" s="86"/>
      <c r="M244" s="4"/>
      <c r="N244" s="87"/>
    </row>
    <row r="245" spans="4:14" ht="10.5">
      <c r="D245" s="4"/>
      <c r="E245" s="4"/>
      <c r="F245" s="4"/>
      <c r="G245" s="4"/>
      <c r="H245" s="4"/>
      <c r="I245" s="4"/>
      <c r="J245" s="4"/>
      <c r="K245" s="4"/>
      <c r="L245" s="86"/>
      <c r="M245" s="4"/>
      <c r="N245" s="87"/>
    </row>
    <row r="246" spans="4:14" ht="10.5">
      <c r="D246" s="4"/>
      <c r="E246" s="4"/>
      <c r="F246" s="4"/>
      <c r="G246" s="4"/>
      <c r="H246" s="4"/>
      <c r="I246" s="4"/>
      <c r="J246" s="4"/>
      <c r="K246" s="4"/>
      <c r="L246" s="86"/>
      <c r="M246" s="4"/>
      <c r="N246" s="87"/>
    </row>
    <row r="247" spans="4:14" ht="10.5">
      <c r="D247" s="4"/>
      <c r="E247" s="4"/>
      <c r="F247" s="4"/>
      <c r="G247" s="4"/>
      <c r="H247" s="4"/>
      <c r="I247" s="4"/>
      <c r="J247" s="4"/>
      <c r="K247" s="4"/>
      <c r="L247" s="86"/>
      <c r="M247" s="4"/>
      <c r="N247" s="87"/>
    </row>
    <row r="248" spans="4:14" ht="10.5">
      <c r="D248" s="4"/>
      <c r="E248" s="4"/>
      <c r="F248" s="4"/>
      <c r="G248" s="4"/>
      <c r="H248" s="4"/>
      <c r="I248" s="4"/>
      <c r="J248" s="4"/>
      <c r="K248" s="4"/>
      <c r="L248" s="86"/>
      <c r="M248" s="4"/>
      <c r="N248" s="87"/>
    </row>
  </sheetData>
  <sheetProtection/>
  <mergeCells count="1">
    <mergeCell ref="J2:N4"/>
  </mergeCells>
  <hyperlinks>
    <hyperlink ref="D4" location="'Overall Men'!A109:A400" display="R"/>
    <hyperlink ref="D6" location="'Overall Men'!A120:A400" display="R"/>
    <hyperlink ref="G2" location="'Overall Men'!A208:A400" display="R"/>
    <hyperlink ref="G4" location="'Overall Men'!A162:A400" display="R"/>
    <hyperlink ref="G6" location="'Overall Men'!A193:A400" display="R"/>
    <hyperlink ref="D2" location="'Overall Men'!A8:A400" display="R"/>
  </hyperlinks>
  <printOptions/>
  <pageMargins left="0.75" right="0.75" top="1" bottom="1" header="0.5" footer="0.5"/>
  <pageSetup fitToHeight="3" fitToWidth="1" horizontalDpi="300" verticalDpi="3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1:S153"/>
  <sheetViews>
    <sheetView zoomScalePageLayoutView="0" workbookViewId="0" topLeftCell="B1">
      <pane ySplit="11" topLeftCell="A12" activePane="bottomLeft" state="frozen"/>
      <selection pane="topLeft" activeCell="A1" sqref="A1"/>
      <selection pane="bottomLeft" activeCell="A12" sqref="A12:A186"/>
    </sheetView>
  </sheetViews>
  <sheetFormatPr defaultColWidth="9.140625" defaultRowHeight="12.75"/>
  <cols>
    <col min="1" max="1" width="0" style="43" hidden="1" customWidth="1"/>
    <col min="2" max="2" width="9.140625" style="43" customWidth="1"/>
    <col min="3" max="3" width="5.140625" style="44" customWidth="1"/>
    <col min="4" max="4" width="26.28125" style="43" customWidth="1"/>
    <col min="5" max="5" width="10.7109375" style="43" customWidth="1"/>
    <col min="6" max="6" width="13.421875" style="43" customWidth="1"/>
    <col min="7" max="11" width="5.28125" style="43" customWidth="1"/>
    <col min="12" max="16384" width="9.140625" style="43" customWidth="1"/>
  </cols>
  <sheetData>
    <row r="1" spans="3:13" ht="17.25" customHeight="1">
      <c r="C1" s="9"/>
      <c r="D1" s="10" t="s">
        <v>274</v>
      </c>
      <c r="E1" s="10"/>
      <c r="F1" s="10"/>
      <c r="G1" s="8"/>
      <c r="H1" s="8"/>
      <c r="I1" s="8"/>
      <c r="J1" s="8"/>
      <c r="K1" s="8"/>
      <c r="L1" s="8"/>
      <c r="M1" s="8"/>
    </row>
    <row r="2" spans="3:8" ht="13.5" customHeight="1">
      <c r="C2" s="90" t="s">
        <v>31</v>
      </c>
      <c r="D2" s="21" t="s">
        <v>0</v>
      </c>
      <c r="E2" s="10"/>
      <c r="G2" s="58" t="s">
        <v>31</v>
      </c>
      <c r="H2" s="21" t="s">
        <v>18</v>
      </c>
    </row>
    <row r="3" spans="3:8" ht="6" customHeight="1">
      <c r="C3" s="11"/>
      <c r="D3" s="10"/>
      <c r="E3" s="10"/>
      <c r="F3" s="11"/>
      <c r="G3" s="12"/>
      <c r="H3" s="8"/>
    </row>
    <row r="4" spans="3:8" ht="13.5" customHeight="1">
      <c r="C4" s="58" t="s">
        <v>31</v>
      </c>
      <c r="D4" s="21" t="s">
        <v>306</v>
      </c>
      <c r="E4" s="14"/>
      <c r="G4" s="58" t="s">
        <v>31</v>
      </c>
      <c r="H4" s="21" t="s">
        <v>20</v>
      </c>
    </row>
    <row r="5" spans="3:13" ht="8.25" customHeight="1">
      <c r="C5" s="13"/>
      <c r="D5" s="10"/>
      <c r="E5" s="14"/>
      <c r="F5" s="11"/>
      <c r="G5" s="12"/>
      <c r="H5" s="8"/>
      <c r="I5" s="8"/>
      <c r="J5" s="8"/>
      <c r="K5" s="8"/>
      <c r="L5" s="8"/>
      <c r="M5" s="8"/>
    </row>
    <row r="6" spans="3:13" ht="13.5" customHeight="1">
      <c r="C6" s="58" t="s">
        <v>31</v>
      </c>
      <c r="D6" s="10" t="s">
        <v>307</v>
      </c>
      <c r="E6" s="10"/>
      <c r="G6" s="58" t="s">
        <v>31</v>
      </c>
      <c r="H6" s="12" t="s">
        <v>291</v>
      </c>
      <c r="I6" s="8"/>
      <c r="J6" s="8"/>
      <c r="K6" s="8"/>
      <c r="L6" s="8"/>
      <c r="M6" s="8"/>
    </row>
    <row r="7" spans="3:13" ht="6.75" customHeight="1">
      <c r="C7" s="26"/>
      <c r="D7" s="10"/>
      <c r="E7" s="10"/>
      <c r="F7" s="26"/>
      <c r="G7" s="12"/>
      <c r="H7" s="8"/>
      <c r="I7" s="8"/>
      <c r="J7" s="8"/>
      <c r="K7" s="8"/>
      <c r="L7" s="8"/>
      <c r="M7" s="8"/>
    </row>
    <row r="8" spans="3:13" ht="13.5" customHeight="1">
      <c r="C8" s="58" t="s">
        <v>31</v>
      </c>
      <c r="D8" s="12" t="s">
        <v>308</v>
      </c>
      <c r="E8" s="10"/>
      <c r="G8" s="58" t="s">
        <v>31</v>
      </c>
      <c r="H8" s="12" t="s">
        <v>21</v>
      </c>
      <c r="I8" s="8"/>
      <c r="J8" s="8"/>
      <c r="K8" s="8"/>
      <c r="L8" s="8"/>
      <c r="M8" s="8"/>
    </row>
    <row r="9" spans="3:13" ht="8.25" customHeight="1">
      <c r="C9" s="26"/>
      <c r="D9" s="10"/>
      <c r="E9" s="10"/>
      <c r="F9" s="26"/>
      <c r="G9" s="54"/>
      <c r="H9" s="8"/>
      <c r="I9" s="8"/>
      <c r="J9" s="8"/>
      <c r="K9" s="8"/>
      <c r="L9" s="8"/>
      <c r="M9" s="8"/>
    </row>
    <row r="10" spans="3:13" ht="15.75" customHeight="1">
      <c r="C10" s="26"/>
      <c r="D10" s="9" t="s">
        <v>325</v>
      </c>
      <c r="E10" s="9"/>
      <c r="F10" s="9"/>
      <c r="G10" s="9" t="s">
        <v>290</v>
      </c>
      <c r="H10" s="9"/>
      <c r="I10" s="8"/>
      <c r="J10" s="8"/>
      <c r="K10" s="12"/>
      <c r="L10" s="8"/>
      <c r="M10" s="8"/>
    </row>
    <row r="11" spans="3:13" ht="9" customHeight="1">
      <c r="C11" s="26"/>
      <c r="E11" s="9"/>
      <c r="F11" s="9"/>
      <c r="G11" s="9"/>
      <c r="H11" s="9"/>
      <c r="I11" s="8"/>
      <c r="J11" s="8"/>
      <c r="K11" s="8"/>
      <c r="L11" s="8"/>
      <c r="M11" s="8"/>
    </row>
    <row r="12" spans="3:10" ht="18" customHeight="1">
      <c r="C12" s="21" t="s">
        <v>325</v>
      </c>
      <c r="D12" s="14"/>
      <c r="E12" s="21" t="s">
        <v>432</v>
      </c>
      <c r="F12" s="44"/>
      <c r="J12" s="84"/>
    </row>
    <row r="13" spans="3:6" ht="18" customHeight="1">
      <c r="C13" s="21" t="s">
        <v>0</v>
      </c>
      <c r="D13" s="14"/>
      <c r="E13" s="45">
        <v>40002</v>
      </c>
      <c r="F13" s="44"/>
    </row>
    <row r="14" spans="4:6" ht="18" customHeight="1">
      <c r="D14" s="44"/>
      <c r="E14" s="44"/>
      <c r="F14" s="44"/>
    </row>
    <row r="15" spans="3:6" ht="18" customHeight="1">
      <c r="C15" s="49" t="s">
        <v>1</v>
      </c>
      <c r="D15" s="49" t="s">
        <v>2</v>
      </c>
      <c r="E15" s="49" t="s">
        <v>3</v>
      </c>
      <c r="F15" s="49" t="s">
        <v>4</v>
      </c>
    </row>
    <row r="16" spans="3:6" ht="18" customHeight="1">
      <c r="C16" s="50">
        <v>1</v>
      </c>
      <c r="D16" s="51" t="s">
        <v>11</v>
      </c>
      <c r="E16" s="50" t="s">
        <v>5</v>
      </c>
      <c r="F16" s="50">
        <v>436</v>
      </c>
    </row>
    <row r="17" spans="3:6" ht="18" customHeight="1">
      <c r="C17" s="50">
        <v>2</v>
      </c>
      <c r="D17" s="51" t="s">
        <v>12</v>
      </c>
      <c r="E17" s="50" t="s">
        <v>5</v>
      </c>
      <c r="F17" s="50">
        <v>451</v>
      </c>
    </row>
    <row r="18" spans="3:6" ht="18" customHeight="1">
      <c r="C18" s="50">
        <v>3</v>
      </c>
      <c r="D18" s="51" t="s">
        <v>322</v>
      </c>
      <c r="E18" s="50" t="s">
        <v>5</v>
      </c>
      <c r="F18" s="50">
        <v>620</v>
      </c>
    </row>
    <row r="19" spans="3:6" ht="18" customHeight="1">
      <c r="C19" s="50">
        <v>4</v>
      </c>
      <c r="D19" s="51" t="s">
        <v>40</v>
      </c>
      <c r="E19" s="50" t="s">
        <v>5</v>
      </c>
      <c r="F19" s="50">
        <v>273</v>
      </c>
    </row>
    <row r="20" spans="3:6" ht="18" customHeight="1">
      <c r="C20" s="50">
        <v>5</v>
      </c>
      <c r="D20" s="51" t="s">
        <v>26</v>
      </c>
      <c r="E20" s="50" t="s">
        <v>6</v>
      </c>
      <c r="F20" s="50">
        <v>666</v>
      </c>
    </row>
    <row r="21" spans="3:6" ht="18" customHeight="1">
      <c r="C21" s="50">
        <v>6</v>
      </c>
      <c r="D21" s="51" t="s">
        <v>26</v>
      </c>
      <c r="E21" s="50" t="s">
        <v>5</v>
      </c>
      <c r="F21" s="50">
        <v>46</v>
      </c>
    </row>
    <row r="22" spans="3:6" ht="18" customHeight="1">
      <c r="C22" s="50">
        <v>7</v>
      </c>
      <c r="D22" s="51" t="s">
        <v>10</v>
      </c>
      <c r="E22" s="50" t="s">
        <v>5</v>
      </c>
      <c r="F22" s="50">
        <v>756</v>
      </c>
    </row>
    <row r="23" spans="3:6" ht="18" customHeight="1">
      <c r="C23" s="50">
        <v>8</v>
      </c>
      <c r="D23" s="51" t="s">
        <v>88</v>
      </c>
      <c r="E23" s="50" t="s">
        <v>5</v>
      </c>
      <c r="F23" s="50">
        <v>575</v>
      </c>
    </row>
    <row r="24" spans="3:6" ht="18" customHeight="1">
      <c r="C24" s="50">
        <v>9</v>
      </c>
      <c r="D24" s="51" t="s">
        <v>138</v>
      </c>
      <c r="E24" s="50" t="s">
        <v>5</v>
      </c>
      <c r="F24" s="50">
        <v>68</v>
      </c>
    </row>
    <row r="25" spans="3:6" ht="18" customHeight="1">
      <c r="C25" s="50">
        <v>10</v>
      </c>
      <c r="D25" s="51" t="s">
        <v>138</v>
      </c>
      <c r="E25" s="50" t="s">
        <v>6</v>
      </c>
      <c r="F25" s="50">
        <v>304</v>
      </c>
    </row>
    <row r="26" spans="3:6" ht="18" customHeight="1">
      <c r="C26" s="50">
        <v>11</v>
      </c>
      <c r="D26" s="51" t="s">
        <v>138</v>
      </c>
      <c r="E26" s="50" t="s">
        <v>13</v>
      </c>
      <c r="F26" s="50">
        <v>491</v>
      </c>
    </row>
    <row r="27" spans="3:6" ht="18" customHeight="1">
      <c r="C27" s="50">
        <v>12</v>
      </c>
      <c r="D27" s="51" t="s">
        <v>138</v>
      </c>
      <c r="E27" s="50" t="s">
        <v>19</v>
      </c>
      <c r="F27" s="50">
        <v>672</v>
      </c>
    </row>
    <row r="28" spans="3:6" ht="18" customHeight="1">
      <c r="C28" s="50">
        <v>13</v>
      </c>
      <c r="D28" s="51" t="s">
        <v>138</v>
      </c>
      <c r="E28" s="50" t="s">
        <v>41</v>
      </c>
      <c r="F28" s="50">
        <v>890</v>
      </c>
    </row>
    <row r="29" spans="3:6" ht="18" customHeight="1">
      <c r="C29" s="50">
        <v>14</v>
      </c>
      <c r="D29" s="51" t="s">
        <v>50</v>
      </c>
      <c r="E29" s="50" t="s">
        <v>5</v>
      </c>
      <c r="F29" s="50">
        <v>576</v>
      </c>
    </row>
    <row r="30" spans="3:6" ht="18" customHeight="1">
      <c r="C30" s="50">
        <v>15</v>
      </c>
      <c r="D30" s="51" t="s">
        <v>323</v>
      </c>
      <c r="E30" s="50" t="s">
        <v>5</v>
      </c>
      <c r="F30" s="50">
        <v>378</v>
      </c>
    </row>
    <row r="31" spans="3:6" ht="18" customHeight="1">
      <c r="C31" s="50">
        <v>16</v>
      </c>
      <c r="D31" s="51" t="s">
        <v>7</v>
      </c>
      <c r="E31" s="50" t="s">
        <v>5</v>
      </c>
      <c r="F31" s="50">
        <v>186</v>
      </c>
    </row>
    <row r="32" spans="4:6" ht="18" customHeight="1">
      <c r="D32" s="46"/>
      <c r="E32" s="44"/>
      <c r="F32" s="44"/>
    </row>
    <row r="33" spans="3:8" ht="18" customHeight="1">
      <c r="C33" s="21" t="s">
        <v>325</v>
      </c>
      <c r="D33" s="14"/>
      <c r="E33" s="21" t="str">
        <f>+E12</f>
        <v>Worksop </v>
      </c>
      <c r="F33" s="14"/>
      <c r="G33" s="16"/>
      <c r="H33" s="16"/>
    </row>
    <row r="34" spans="3:8" ht="18" customHeight="1">
      <c r="C34" s="21" t="s">
        <v>15</v>
      </c>
      <c r="D34" s="16"/>
      <c r="E34" s="47">
        <f>+E13</f>
        <v>40002</v>
      </c>
      <c r="F34" s="16"/>
      <c r="G34" s="16"/>
      <c r="H34" s="16"/>
    </row>
    <row r="35" spans="3:8" ht="18" customHeight="1">
      <c r="C35" s="14"/>
      <c r="D35" s="16"/>
      <c r="E35" s="16"/>
      <c r="F35" s="16"/>
      <c r="G35" s="16"/>
      <c r="H35" s="16"/>
    </row>
    <row r="36" spans="3:8" ht="18" customHeight="1">
      <c r="C36" s="49" t="s">
        <v>1</v>
      </c>
      <c r="D36" s="52" t="s">
        <v>2</v>
      </c>
      <c r="E36" s="52" t="s">
        <v>3</v>
      </c>
      <c r="F36" s="52"/>
      <c r="G36" s="16"/>
      <c r="H36" s="16"/>
    </row>
    <row r="37" spans="3:6" ht="18" customHeight="1">
      <c r="C37" s="50">
        <v>1</v>
      </c>
      <c r="D37" s="53" t="s">
        <v>26</v>
      </c>
      <c r="E37" s="50" t="s">
        <v>5</v>
      </c>
      <c r="F37" s="50">
        <v>96</v>
      </c>
    </row>
    <row r="38" spans="3:6" ht="18" customHeight="1">
      <c r="C38" s="50">
        <v>2</v>
      </c>
      <c r="D38" s="53" t="s">
        <v>138</v>
      </c>
      <c r="E38" s="50" t="s">
        <v>5</v>
      </c>
      <c r="F38" s="50">
        <v>103</v>
      </c>
    </row>
    <row r="39" spans="3:6" ht="18" customHeight="1">
      <c r="C39" s="50">
        <v>3</v>
      </c>
      <c r="D39" s="53" t="s">
        <v>8</v>
      </c>
      <c r="E39" s="50" t="s">
        <v>5</v>
      </c>
      <c r="F39" s="50">
        <v>197</v>
      </c>
    </row>
    <row r="40" spans="3:6" ht="18" customHeight="1">
      <c r="C40" s="50">
        <v>4</v>
      </c>
      <c r="D40" s="51" t="s">
        <v>140</v>
      </c>
      <c r="E40" s="50" t="s">
        <v>5</v>
      </c>
      <c r="F40" s="50">
        <v>212</v>
      </c>
    </row>
    <row r="41" spans="3:6" ht="18" customHeight="1">
      <c r="C41" s="50">
        <v>5</v>
      </c>
      <c r="D41" s="53" t="s">
        <v>12</v>
      </c>
      <c r="E41" s="50" t="s">
        <v>5</v>
      </c>
      <c r="F41" s="50">
        <v>264</v>
      </c>
    </row>
    <row r="42" spans="3:6" ht="18" customHeight="1">
      <c r="C42" s="50">
        <v>6</v>
      </c>
      <c r="D42" s="53" t="s">
        <v>7</v>
      </c>
      <c r="E42" s="50" t="s">
        <v>5</v>
      </c>
      <c r="F42" s="50">
        <v>295</v>
      </c>
    </row>
    <row r="43" spans="3:6" ht="18" customHeight="1">
      <c r="C43" s="50">
        <v>7</v>
      </c>
      <c r="D43" s="53" t="s">
        <v>26</v>
      </c>
      <c r="E43" s="50" t="s">
        <v>6</v>
      </c>
      <c r="F43" s="50">
        <v>323</v>
      </c>
    </row>
    <row r="44" spans="3:6" ht="18" customHeight="1">
      <c r="C44" s="50">
        <v>8</v>
      </c>
      <c r="D44" s="53" t="s">
        <v>324</v>
      </c>
      <c r="E44" s="50" t="s">
        <v>5</v>
      </c>
      <c r="F44" s="50">
        <v>469</v>
      </c>
    </row>
    <row r="45" spans="3:6" ht="18" customHeight="1">
      <c r="C45" s="50">
        <v>9</v>
      </c>
      <c r="D45" s="53" t="s">
        <v>16</v>
      </c>
      <c r="E45" s="50" t="s">
        <v>5</v>
      </c>
      <c r="F45" s="50">
        <v>494</v>
      </c>
    </row>
    <row r="46" spans="3:6" ht="18" customHeight="1">
      <c r="C46" s="50">
        <v>10</v>
      </c>
      <c r="D46" s="53" t="s">
        <v>40</v>
      </c>
      <c r="E46" s="50" t="s">
        <v>5</v>
      </c>
      <c r="F46" s="50">
        <v>505</v>
      </c>
    </row>
    <row r="47" spans="3:6" ht="18" customHeight="1">
      <c r="C47" s="50">
        <v>11</v>
      </c>
      <c r="D47" s="53" t="s">
        <v>7</v>
      </c>
      <c r="E47" s="50" t="s">
        <v>6</v>
      </c>
      <c r="F47" s="50">
        <v>524</v>
      </c>
    </row>
    <row r="48" spans="3:6" ht="18" customHeight="1">
      <c r="C48" s="50">
        <v>12</v>
      </c>
      <c r="D48" s="53" t="s">
        <v>140</v>
      </c>
      <c r="E48" s="50" t="s">
        <v>6</v>
      </c>
      <c r="F48" s="50">
        <v>592</v>
      </c>
    </row>
    <row r="49" spans="3:6" ht="18" customHeight="1">
      <c r="C49" s="50">
        <v>13</v>
      </c>
      <c r="D49" s="53" t="s">
        <v>324</v>
      </c>
      <c r="E49" s="50" t="s">
        <v>6</v>
      </c>
      <c r="F49" s="50">
        <v>661</v>
      </c>
    </row>
    <row r="50" spans="3:6" ht="18" customHeight="1">
      <c r="C50" s="50">
        <v>14</v>
      </c>
      <c r="D50" s="53" t="s">
        <v>10</v>
      </c>
      <c r="E50" s="50" t="s">
        <v>5</v>
      </c>
      <c r="F50" s="50">
        <v>714</v>
      </c>
    </row>
    <row r="51" spans="3:6" ht="18" customHeight="1">
      <c r="C51" s="50">
        <v>15</v>
      </c>
      <c r="D51" s="53" t="s">
        <v>12</v>
      </c>
      <c r="E51" s="50" t="s">
        <v>6</v>
      </c>
      <c r="F51" s="50">
        <v>722</v>
      </c>
    </row>
    <row r="52" spans="3:6" ht="18" customHeight="1">
      <c r="C52" s="21" t="s">
        <v>326</v>
      </c>
      <c r="D52" s="16"/>
      <c r="E52" s="16"/>
      <c r="F52" s="16"/>
    </row>
    <row r="53" spans="3:6" ht="18" customHeight="1">
      <c r="C53" s="14"/>
      <c r="D53" s="16" t="str">
        <f>+E12</f>
        <v>Worksop </v>
      </c>
      <c r="E53" s="47">
        <f>+E13</f>
        <v>40002</v>
      </c>
      <c r="F53" s="16"/>
    </row>
    <row r="54" ht="18" customHeight="1">
      <c r="C54" s="43"/>
    </row>
    <row r="55" spans="3:6" ht="18" customHeight="1">
      <c r="C55" s="49" t="s">
        <v>1</v>
      </c>
      <c r="D55" s="52" t="s">
        <v>2</v>
      </c>
      <c r="E55" s="52" t="s">
        <v>3</v>
      </c>
      <c r="F55" s="52" t="s">
        <v>4</v>
      </c>
    </row>
    <row r="56" spans="3:6" ht="18" customHeight="1">
      <c r="C56" s="50">
        <v>1</v>
      </c>
      <c r="D56" s="53" t="s">
        <v>138</v>
      </c>
      <c r="E56" s="50" t="s">
        <v>5</v>
      </c>
      <c r="F56" s="50">
        <v>39</v>
      </c>
    </row>
    <row r="57" spans="3:6" ht="18" customHeight="1">
      <c r="C57" s="50">
        <v>2</v>
      </c>
      <c r="D57" s="53" t="s">
        <v>10</v>
      </c>
      <c r="E57" s="50" t="s">
        <v>5</v>
      </c>
      <c r="F57" s="50">
        <v>53</v>
      </c>
    </row>
    <row r="58" spans="3:6" ht="18" customHeight="1">
      <c r="C58" s="50">
        <v>3</v>
      </c>
      <c r="D58" s="53" t="s">
        <v>321</v>
      </c>
      <c r="E58" s="50" t="s">
        <v>5</v>
      </c>
      <c r="F58" s="50">
        <v>68</v>
      </c>
    </row>
    <row r="59" spans="3:6" ht="18" customHeight="1">
      <c r="C59" s="50">
        <v>4</v>
      </c>
      <c r="D59" s="53" t="s">
        <v>139</v>
      </c>
      <c r="E59" s="50" t="s">
        <v>5</v>
      </c>
      <c r="F59" s="50">
        <v>71</v>
      </c>
    </row>
    <row r="60" spans="3:6" ht="18" customHeight="1">
      <c r="C60" s="50">
        <v>5</v>
      </c>
      <c r="D60" s="53" t="s">
        <v>17</v>
      </c>
      <c r="E60" s="50" t="s">
        <v>5</v>
      </c>
      <c r="F60" s="50">
        <v>77</v>
      </c>
    </row>
    <row r="61" spans="3:6" ht="18" customHeight="1">
      <c r="C61" s="50">
        <v>6</v>
      </c>
      <c r="D61" s="53" t="s">
        <v>11</v>
      </c>
      <c r="E61" s="50" t="s">
        <v>5</v>
      </c>
      <c r="F61" s="50">
        <v>83</v>
      </c>
    </row>
    <row r="62" spans="3:6" ht="18" customHeight="1">
      <c r="C62" s="50">
        <v>7</v>
      </c>
      <c r="D62" s="53" t="s">
        <v>320</v>
      </c>
      <c r="E62" s="50" t="s">
        <v>5</v>
      </c>
      <c r="F62" s="50">
        <v>97</v>
      </c>
    </row>
    <row r="63" spans="3:6" ht="18" customHeight="1">
      <c r="C63" s="50">
        <v>8</v>
      </c>
      <c r="D63" s="53" t="s">
        <v>50</v>
      </c>
      <c r="E63" s="50" t="s">
        <v>5</v>
      </c>
      <c r="F63" s="50">
        <v>102</v>
      </c>
    </row>
    <row r="64" spans="3:6" ht="18" customHeight="1">
      <c r="C64" s="50">
        <v>9</v>
      </c>
      <c r="D64" s="53" t="s">
        <v>12</v>
      </c>
      <c r="E64" s="50" t="s">
        <v>5</v>
      </c>
      <c r="F64" s="50">
        <v>113</v>
      </c>
    </row>
    <row r="65" spans="3:6" ht="18" customHeight="1">
      <c r="C65" s="50">
        <v>10</v>
      </c>
      <c r="D65" s="53" t="s">
        <v>7</v>
      </c>
      <c r="E65" s="50" t="s">
        <v>5</v>
      </c>
      <c r="F65" s="50">
        <v>142</v>
      </c>
    </row>
    <row r="66" spans="3:6" ht="18" customHeight="1">
      <c r="C66" s="50">
        <v>11</v>
      </c>
      <c r="D66" s="53" t="s">
        <v>321</v>
      </c>
      <c r="E66" s="50" t="s">
        <v>6</v>
      </c>
      <c r="F66" s="50">
        <v>153</v>
      </c>
    </row>
    <row r="67" spans="3:6" ht="18" customHeight="1">
      <c r="C67" s="50">
        <v>12</v>
      </c>
      <c r="D67" s="53" t="s">
        <v>138</v>
      </c>
      <c r="E67" s="50" t="s">
        <v>6</v>
      </c>
      <c r="F67" s="50">
        <v>176</v>
      </c>
    </row>
    <row r="68" spans="3:6" ht="18" customHeight="1">
      <c r="C68" s="50">
        <v>13</v>
      </c>
      <c r="D68" s="53" t="s">
        <v>11</v>
      </c>
      <c r="E68" s="50" t="s">
        <v>6</v>
      </c>
      <c r="F68" s="50">
        <v>211</v>
      </c>
    </row>
    <row r="69" spans="3:6" ht="18" customHeight="1">
      <c r="C69" s="50">
        <v>14</v>
      </c>
      <c r="D69" s="53" t="s">
        <v>12</v>
      </c>
      <c r="E69" s="50" t="s">
        <v>6</v>
      </c>
      <c r="F69" s="50">
        <v>224</v>
      </c>
    </row>
    <row r="70" spans="3:6" ht="18" customHeight="1">
      <c r="C70" s="50">
        <v>15</v>
      </c>
      <c r="D70" s="53" t="s">
        <v>16</v>
      </c>
      <c r="E70" s="50" t="s">
        <v>5</v>
      </c>
      <c r="F70" s="50">
        <v>243</v>
      </c>
    </row>
    <row r="71" spans="5:6" ht="18" customHeight="1">
      <c r="E71" s="44"/>
      <c r="F71" s="44"/>
    </row>
    <row r="72" spans="5:6" ht="18" customHeight="1">
      <c r="E72" s="44"/>
      <c r="F72" s="44"/>
    </row>
    <row r="73" spans="3:6" ht="18" customHeight="1">
      <c r="C73" s="21" t="s">
        <v>327</v>
      </c>
      <c r="D73" s="16"/>
      <c r="E73" s="16"/>
      <c r="F73" s="16"/>
    </row>
    <row r="74" spans="2:6" ht="18" customHeight="1">
      <c r="B74" s="48"/>
      <c r="C74" s="14"/>
      <c r="D74" s="16" t="str">
        <f>+E12</f>
        <v>Worksop </v>
      </c>
      <c r="E74" s="47">
        <f>+E13</f>
        <v>40002</v>
      </c>
      <c r="F74" s="16"/>
    </row>
    <row r="75" spans="3:6" ht="18" customHeight="1">
      <c r="C75" s="14" t="s">
        <v>1</v>
      </c>
      <c r="D75" s="16" t="s">
        <v>2</v>
      </c>
      <c r="E75" s="16" t="s">
        <v>3</v>
      </c>
      <c r="F75" s="16"/>
    </row>
    <row r="76" spans="3:6" ht="18" customHeight="1">
      <c r="C76" s="50">
        <v>1</v>
      </c>
      <c r="D76" s="53" t="s">
        <v>138</v>
      </c>
      <c r="E76" s="50" t="s">
        <v>5</v>
      </c>
      <c r="F76" s="50">
        <v>30</v>
      </c>
    </row>
    <row r="77" spans="3:6" ht="18" customHeight="1">
      <c r="C77" s="50">
        <v>2</v>
      </c>
      <c r="D77" s="53" t="s">
        <v>17</v>
      </c>
      <c r="E77" s="50" t="s">
        <v>5</v>
      </c>
      <c r="F77" s="50">
        <v>37</v>
      </c>
    </row>
    <row r="78" spans="3:6" ht="18" customHeight="1">
      <c r="C78" s="50">
        <v>3</v>
      </c>
      <c r="D78" s="53" t="s">
        <v>12</v>
      </c>
      <c r="E78" s="50" t="s">
        <v>5</v>
      </c>
      <c r="F78" s="50">
        <v>60</v>
      </c>
    </row>
    <row r="79" spans="3:6" ht="18" customHeight="1">
      <c r="C79" s="50">
        <v>4</v>
      </c>
      <c r="D79" s="53" t="s">
        <v>7</v>
      </c>
      <c r="E79" s="50" t="s">
        <v>5</v>
      </c>
      <c r="F79" s="50">
        <v>71</v>
      </c>
    </row>
    <row r="80" spans="3:6" ht="18" customHeight="1">
      <c r="C80" s="50">
        <v>5</v>
      </c>
      <c r="D80" s="53" t="s">
        <v>50</v>
      </c>
      <c r="E80" s="50" t="s">
        <v>5</v>
      </c>
      <c r="F80" s="50">
        <v>105</v>
      </c>
    </row>
    <row r="81" spans="3:6" ht="18" customHeight="1">
      <c r="C81" s="50">
        <v>6</v>
      </c>
      <c r="D81" s="53" t="s">
        <v>319</v>
      </c>
      <c r="E81" s="50" t="s">
        <v>5</v>
      </c>
      <c r="F81" s="50">
        <v>156</v>
      </c>
    </row>
    <row r="82" spans="3:6" ht="18" customHeight="1">
      <c r="C82" s="50">
        <v>7</v>
      </c>
      <c r="D82" s="53" t="s">
        <v>319</v>
      </c>
      <c r="E82" s="50" t="s">
        <v>6</v>
      </c>
      <c r="F82" s="50">
        <v>189</v>
      </c>
    </row>
    <row r="83" spans="3:6" ht="18" customHeight="1">
      <c r="C83" s="50">
        <v>8</v>
      </c>
      <c r="D83" s="53" t="s">
        <v>12</v>
      </c>
      <c r="E83" s="50" t="s">
        <v>6</v>
      </c>
      <c r="F83" s="50">
        <v>201</v>
      </c>
    </row>
    <row r="84" spans="3:6" ht="18" customHeight="1">
      <c r="C84" s="50">
        <v>9</v>
      </c>
      <c r="D84" s="53" t="s">
        <v>14</v>
      </c>
      <c r="E84" s="50" t="s">
        <v>5</v>
      </c>
      <c r="F84" s="50">
        <v>203</v>
      </c>
    </row>
    <row r="85" spans="3:6" ht="18" customHeight="1">
      <c r="C85" s="50">
        <v>10</v>
      </c>
      <c r="D85" s="53" t="s">
        <v>50</v>
      </c>
      <c r="E85" s="50" t="s">
        <v>6</v>
      </c>
      <c r="F85" s="50">
        <v>213</v>
      </c>
    </row>
    <row r="86" spans="3:6" ht="18" customHeight="1">
      <c r="C86" s="50">
        <v>11</v>
      </c>
      <c r="D86" s="53" t="s">
        <v>7</v>
      </c>
      <c r="E86" s="50" t="s">
        <v>6</v>
      </c>
      <c r="F86" s="50">
        <v>216</v>
      </c>
    </row>
    <row r="87" spans="5:6" ht="18" customHeight="1">
      <c r="E87" s="44"/>
      <c r="F87" s="44"/>
    </row>
    <row r="88" spans="5:6" ht="18" customHeight="1">
      <c r="E88" s="44"/>
      <c r="F88" s="44"/>
    </row>
    <row r="89" spans="3:6" ht="18" customHeight="1">
      <c r="C89" s="21" t="s">
        <v>325</v>
      </c>
      <c r="D89" s="16"/>
      <c r="E89" s="14"/>
      <c r="F89" s="14"/>
    </row>
    <row r="90" spans="3:6" ht="18" customHeight="1">
      <c r="C90" s="21" t="s">
        <v>18</v>
      </c>
      <c r="D90" s="16"/>
      <c r="E90" s="14"/>
      <c r="F90" s="14"/>
    </row>
    <row r="91" spans="3:6" ht="18" customHeight="1">
      <c r="C91" s="14"/>
      <c r="D91" s="16"/>
      <c r="E91" s="14"/>
      <c r="F91" s="14"/>
    </row>
    <row r="92" spans="3:19" ht="18" customHeight="1">
      <c r="C92" s="49" t="s">
        <v>1</v>
      </c>
      <c r="D92" s="52" t="s">
        <v>2</v>
      </c>
      <c r="E92" s="49" t="s">
        <v>3</v>
      </c>
      <c r="F92" s="49" t="s">
        <v>4</v>
      </c>
      <c r="G92" s="52" t="s">
        <v>285</v>
      </c>
      <c r="H92" s="52" t="s">
        <v>286</v>
      </c>
      <c r="I92" s="52" t="s">
        <v>287</v>
      </c>
      <c r="J92" s="52" t="s">
        <v>288</v>
      </c>
      <c r="K92" s="52" t="s">
        <v>289</v>
      </c>
      <c r="L92" s="52" t="s">
        <v>123</v>
      </c>
      <c r="N92" s="15"/>
      <c r="O92" s="18"/>
      <c r="P92" s="15"/>
      <c r="Q92" s="15"/>
      <c r="R92" s="15"/>
      <c r="S92" s="15"/>
    </row>
    <row r="93" spans="3:19" ht="18" customHeight="1">
      <c r="C93" s="50">
        <v>1</v>
      </c>
      <c r="D93" s="51" t="s">
        <v>138</v>
      </c>
      <c r="E93" s="50" t="s">
        <v>5</v>
      </c>
      <c r="F93" s="49">
        <f aca="true" t="shared" si="0" ref="F93:F107">+L93</f>
        <v>246</v>
      </c>
      <c r="G93" s="50">
        <v>46</v>
      </c>
      <c r="H93" s="53">
        <v>79</v>
      </c>
      <c r="I93" s="53">
        <v>53</v>
      </c>
      <c r="J93" s="50">
        <v>68</v>
      </c>
      <c r="K93" s="50"/>
      <c r="L93" s="50">
        <f aca="true" t="shared" si="1" ref="L93:L107">SUM(G93:K93)</f>
        <v>246</v>
      </c>
      <c r="N93" s="15"/>
      <c r="O93" s="15"/>
      <c r="P93" s="15"/>
      <c r="Q93" s="15"/>
      <c r="R93" s="15"/>
      <c r="S93" s="15"/>
    </row>
    <row r="94" spans="3:12" ht="18" customHeight="1">
      <c r="C94" s="50">
        <v>2</v>
      </c>
      <c r="D94" s="51" t="s">
        <v>26</v>
      </c>
      <c r="E94" s="50" t="s">
        <v>5</v>
      </c>
      <c r="F94" s="49">
        <f t="shared" si="0"/>
        <v>350</v>
      </c>
      <c r="G94" s="50">
        <v>84</v>
      </c>
      <c r="H94" s="53">
        <v>88</v>
      </c>
      <c r="I94" s="53">
        <v>132</v>
      </c>
      <c r="J94" s="50">
        <v>46</v>
      </c>
      <c r="K94" s="50"/>
      <c r="L94" s="50">
        <f t="shared" si="1"/>
        <v>350</v>
      </c>
    </row>
    <row r="95" spans="3:12" ht="18" customHeight="1">
      <c r="C95" s="50">
        <v>3</v>
      </c>
      <c r="D95" s="51" t="s">
        <v>7</v>
      </c>
      <c r="E95" s="50" t="s">
        <v>5</v>
      </c>
      <c r="F95" s="49">
        <f t="shared" si="0"/>
        <v>904</v>
      </c>
      <c r="G95" s="50">
        <v>272</v>
      </c>
      <c r="H95" s="53">
        <v>253</v>
      </c>
      <c r="I95" s="53">
        <v>193</v>
      </c>
      <c r="J95" s="50">
        <v>186</v>
      </c>
      <c r="K95" s="50"/>
      <c r="L95" s="50">
        <f t="shared" si="1"/>
        <v>904</v>
      </c>
    </row>
    <row r="96" spans="3:12" ht="18" customHeight="1">
      <c r="C96" s="50">
        <v>4</v>
      </c>
      <c r="D96" s="51" t="s">
        <v>40</v>
      </c>
      <c r="E96" s="50" t="s">
        <v>5</v>
      </c>
      <c r="F96" s="49">
        <f t="shared" si="0"/>
        <v>1013</v>
      </c>
      <c r="G96" s="50">
        <v>228</v>
      </c>
      <c r="H96" s="53">
        <v>220</v>
      </c>
      <c r="I96" s="53">
        <v>292</v>
      </c>
      <c r="J96" s="50">
        <v>273</v>
      </c>
      <c r="K96" s="50"/>
      <c r="L96" s="50">
        <f t="shared" si="1"/>
        <v>1013</v>
      </c>
    </row>
    <row r="97" spans="3:12" ht="18" customHeight="1">
      <c r="C97" s="50">
        <v>5</v>
      </c>
      <c r="D97" s="51" t="s">
        <v>138</v>
      </c>
      <c r="E97" s="50" t="s">
        <v>6</v>
      </c>
      <c r="F97" s="49">
        <f t="shared" si="0"/>
        <v>1055</v>
      </c>
      <c r="G97" s="50">
        <v>217</v>
      </c>
      <c r="H97" s="53">
        <v>299</v>
      </c>
      <c r="I97" s="53">
        <v>235</v>
      </c>
      <c r="J97" s="50">
        <v>304</v>
      </c>
      <c r="K97" s="50"/>
      <c r="L97" s="50">
        <f t="shared" si="1"/>
        <v>1055</v>
      </c>
    </row>
    <row r="98" spans="3:12" ht="18" customHeight="1">
      <c r="C98" s="50">
        <v>6</v>
      </c>
      <c r="D98" s="51" t="s">
        <v>323</v>
      </c>
      <c r="E98" s="50" t="s">
        <v>5</v>
      </c>
      <c r="F98" s="49">
        <f t="shared" si="0"/>
        <v>1634</v>
      </c>
      <c r="G98" s="50">
        <v>316</v>
      </c>
      <c r="H98" s="53">
        <v>581</v>
      </c>
      <c r="I98" s="53">
        <v>359</v>
      </c>
      <c r="J98" s="50">
        <v>378</v>
      </c>
      <c r="K98" s="50"/>
      <c r="L98" s="50">
        <f t="shared" si="1"/>
        <v>1634</v>
      </c>
    </row>
    <row r="99" spans="3:12" ht="18" customHeight="1">
      <c r="C99" s="50">
        <v>7</v>
      </c>
      <c r="D99" s="51" t="s">
        <v>12</v>
      </c>
      <c r="E99" s="50" t="s">
        <v>5</v>
      </c>
      <c r="F99" s="49">
        <f t="shared" si="0"/>
        <v>1734</v>
      </c>
      <c r="G99" s="50">
        <v>481</v>
      </c>
      <c r="H99" s="53">
        <v>482</v>
      </c>
      <c r="I99" s="53">
        <v>320</v>
      </c>
      <c r="J99" s="50">
        <v>451</v>
      </c>
      <c r="K99" s="50"/>
      <c r="L99" s="50">
        <f t="shared" si="1"/>
        <v>1734</v>
      </c>
    </row>
    <row r="100" spans="3:12" ht="18" customHeight="1">
      <c r="C100" s="50">
        <v>8</v>
      </c>
      <c r="D100" s="51" t="s">
        <v>138</v>
      </c>
      <c r="E100" s="50" t="s">
        <v>13</v>
      </c>
      <c r="F100" s="49">
        <f t="shared" si="0"/>
        <v>1758</v>
      </c>
      <c r="G100" s="50">
        <v>439</v>
      </c>
      <c r="H100" s="53">
        <v>453</v>
      </c>
      <c r="I100" s="53">
        <v>375</v>
      </c>
      <c r="J100" s="50">
        <v>491</v>
      </c>
      <c r="K100" s="50"/>
      <c r="L100" s="50">
        <f t="shared" si="1"/>
        <v>1758</v>
      </c>
    </row>
    <row r="101" spans="3:12" ht="18" customHeight="1">
      <c r="C101" s="50">
        <v>9</v>
      </c>
      <c r="D101" s="51" t="s">
        <v>11</v>
      </c>
      <c r="E101" s="50" t="s">
        <v>5</v>
      </c>
      <c r="F101" s="49">
        <f t="shared" si="0"/>
        <v>1769</v>
      </c>
      <c r="G101" s="50">
        <v>350</v>
      </c>
      <c r="H101" s="53">
        <v>392</v>
      </c>
      <c r="I101" s="53">
        <v>591</v>
      </c>
      <c r="J101" s="50">
        <v>436</v>
      </c>
      <c r="K101" s="50"/>
      <c r="L101" s="50">
        <f t="shared" si="1"/>
        <v>1769</v>
      </c>
    </row>
    <row r="102" spans="3:12" ht="18" customHeight="1">
      <c r="C102" s="50">
        <v>10</v>
      </c>
      <c r="D102" s="51" t="s">
        <v>138</v>
      </c>
      <c r="E102" s="50" t="s">
        <v>19</v>
      </c>
      <c r="F102" s="49">
        <f t="shared" si="0"/>
        <v>2447</v>
      </c>
      <c r="G102" s="50">
        <v>605</v>
      </c>
      <c r="H102" s="53">
        <v>602</v>
      </c>
      <c r="I102" s="53">
        <v>568</v>
      </c>
      <c r="J102" s="50">
        <v>672</v>
      </c>
      <c r="K102" s="50"/>
      <c r="L102" s="50">
        <f t="shared" si="1"/>
        <v>2447</v>
      </c>
    </row>
    <row r="103" spans="3:12" ht="18" customHeight="1">
      <c r="C103" s="50">
        <v>11</v>
      </c>
      <c r="D103" s="51" t="s">
        <v>10</v>
      </c>
      <c r="E103" s="50" t="s">
        <v>5</v>
      </c>
      <c r="F103" s="49">
        <f t="shared" si="0"/>
        <v>2773</v>
      </c>
      <c r="G103" s="50">
        <v>722</v>
      </c>
      <c r="H103" s="53">
        <v>726</v>
      </c>
      <c r="I103" s="53">
        <v>569</v>
      </c>
      <c r="J103" s="50">
        <v>756</v>
      </c>
      <c r="K103" s="50"/>
      <c r="L103" s="50">
        <f t="shared" si="1"/>
        <v>2773</v>
      </c>
    </row>
    <row r="104" spans="3:12" ht="18" customHeight="1">
      <c r="C104" s="50">
        <v>12</v>
      </c>
      <c r="D104" s="51" t="s">
        <v>50</v>
      </c>
      <c r="E104" s="50" t="s">
        <v>5</v>
      </c>
      <c r="F104" s="49">
        <f t="shared" si="0"/>
        <v>2863</v>
      </c>
      <c r="G104" s="50">
        <v>870</v>
      </c>
      <c r="H104" s="53">
        <v>654</v>
      </c>
      <c r="I104" s="53">
        <v>763</v>
      </c>
      <c r="J104" s="50">
        <v>576</v>
      </c>
      <c r="K104" s="50"/>
      <c r="L104" s="50">
        <f t="shared" si="1"/>
        <v>2863</v>
      </c>
    </row>
    <row r="105" spans="3:12" ht="18" customHeight="1">
      <c r="C105" s="50">
        <v>13</v>
      </c>
      <c r="D105" s="51" t="s">
        <v>88</v>
      </c>
      <c r="E105" s="50" t="s">
        <v>5</v>
      </c>
      <c r="F105" s="49">
        <f t="shared" si="0"/>
        <v>2898</v>
      </c>
      <c r="G105" s="50">
        <v>863</v>
      </c>
      <c r="H105" s="53">
        <v>880</v>
      </c>
      <c r="I105" s="53">
        <v>580</v>
      </c>
      <c r="J105" s="50">
        <v>575</v>
      </c>
      <c r="K105" s="50"/>
      <c r="L105" s="50">
        <f t="shared" si="1"/>
        <v>2898</v>
      </c>
    </row>
    <row r="106" spans="3:12" ht="18" customHeight="1">
      <c r="C106" s="50">
        <v>14</v>
      </c>
      <c r="D106" s="51" t="s">
        <v>322</v>
      </c>
      <c r="E106" s="50" t="s">
        <v>5</v>
      </c>
      <c r="F106" s="49">
        <f t="shared" si="0"/>
        <v>2942</v>
      </c>
      <c r="G106" s="50">
        <v>696</v>
      </c>
      <c r="H106" s="53">
        <v>819</v>
      </c>
      <c r="I106" s="53">
        <v>807</v>
      </c>
      <c r="J106" s="50">
        <v>620</v>
      </c>
      <c r="K106" s="50"/>
      <c r="L106" s="50">
        <f t="shared" si="1"/>
        <v>2942</v>
      </c>
    </row>
    <row r="107" spans="3:12" ht="18" customHeight="1">
      <c r="C107" s="50">
        <v>15</v>
      </c>
      <c r="D107" s="51" t="s">
        <v>138</v>
      </c>
      <c r="E107" s="50" t="s">
        <v>41</v>
      </c>
      <c r="F107" s="49">
        <f t="shared" si="0"/>
        <v>3243</v>
      </c>
      <c r="G107" s="50">
        <v>797</v>
      </c>
      <c r="H107" s="53">
        <v>922</v>
      </c>
      <c r="I107" s="53">
        <v>634</v>
      </c>
      <c r="J107" s="50">
        <v>890</v>
      </c>
      <c r="K107" s="50"/>
      <c r="L107" s="50">
        <f t="shared" si="1"/>
        <v>3243</v>
      </c>
    </row>
    <row r="108" spans="4:12" ht="18" customHeight="1">
      <c r="D108" s="46"/>
      <c r="E108" s="44"/>
      <c r="F108" s="44"/>
      <c r="G108" s="44"/>
      <c r="J108" s="44"/>
      <c r="K108" s="44"/>
      <c r="L108" s="44"/>
    </row>
    <row r="109" spans="3:6" ht="18" customHeight="1">
      <c r="C109" s="21" t="s">
        <v>325</v>
      </c>
      <c r="D109" s="16"/>
      <c r="E109" s="14"/>
      <c r="F109" s="14"/>
    </row>
    <row r="110" spans="3:6" ht="18" customHeight="1">
      <c r="C110" s="21" t="s">
        <v>20</v>
      </c>
      <c r="D110" s="16"/>
      <c r="E110" s="14"/>
      <c r="F110" s="14"/>
    </row>
    <row r="111" spans="3:6" ht="18" customHeight="1">
      <c r="C111" s="14"/>
      <c r="D111" s="16"/>
      <c r="E111" s="14"/>
      <c r="F111" s="14"/>
    </row>
    <row r="112" spans="3:12" ht="18" customHeight="1">
      <c r="C112" s="49" t="s">
        <v>1</v>
      </c>
      <c r="D112" s="52" t="s">
        <v>2</v>
      </c>
      <c r="E112" s="49" t="s">
        <v>3</v>
      </c>
      <c r="F112" s="49" t="s">
        <v>4</v>
      </c>
      <c r="G112" s="52" t="s">
        <v>285</v>
      </c>
      <c r="H112" s="52" t="s">
        <v>286</v>
      </c>
      <c r="I112" s="52" t="s">
        <v>287</v>
      </c>
      <c r="J112" s="52" t="s">
        <v>288</v>
      </c>
      <c r="K112" s="52" t="s">
        <v>289</v>
      </c>
      <c r="L112" s="52" t="s">
        <v>123</v>
      </c>
    </row>
    <row r="113" spans="3:12" ht="18" customHeight="1">
      <c r="C113" s="50">
        <v>1</v>
      </c>
      <c r="D113" s="53" t="s">
        <v>138</v>
      </c>
      <c r="E113" s="50" t="s">
        <v>5</v>
      </c>
      <c r="F113" s="49">
        <f aca="true" t="shared" si="2" ref="F113:F123">+L113</f>
        <v>440</v>
      </c>
      <c r="G113" s="50">
        <v>113</v>
      </c>
      <c r="H113" s="50">
        <v>117</v>
      </c>
      <c r="I113" s="53">
        <v>107</v>
      </c>
      <c r="J113" s="50">
        <v>103</v>
      </c>
      <c r="K113" s="50"/>
      <c r="L113" s="50">
        <f aca="true" t="shared" si="3" ref="L113:L123">SUM(G113:K113)</f>
        <v>440</v>
      </c>
    </row>
    <row r="114" spans="3:12" ht="18" customHeight="1">
      <c r="C114" s="50">
        <v>2</v>
      </c>
      <c r="D114" s="53" t="s">
        <v>26</v>
      </c>
      <c r="E114" s="50" t="s">
        <v>5</v>
      </c>
      <c r="F114" s="49">
        <f t="shared" si="2"/>
        <v>594</v>
      </c>
      <c r="G114" s="50">
        <v>182</v>
      </c>
      <c r="H114" s="50">
        <v>148</v>
      </c>
      <c r="I114" s="53">
        <v>168</v>
      </c>
      <c r="J114" s="50">
        <v>96</v>
      </c>
      <c r="K114" s="50"/>
      <c r="L114" s="50">
        <f t="shared" si="3"/>
        <v>594</v>
      </c>
    </row>
    <row r="115" spans="3:12" ht="18" customHeight="1">
      <c r="C115" s="50">
        <v>3</v>
      </c>
      <c r="D115" s="51" t="s">
        <v>140</v>
      </c>
      <c r="E115" s="50" t="s">
        <v>5</v>
      </c>
      <c r="F115" s="49">
        <f t="shared" si="2"/>
        <v>988</v>
      </c>
      <c r="G115" s="50">
        <v>347</v>
      </c>
      <c r="H115" s="50">
        <v>259</v>
      </c>
      <c r="I115" s="53">
        <v>170</v>
      </c>
      <c r="J115" s="50">
        <v>212</v>
      </c>
      <c r="K115" s="50"/>
      <c r="L115" s="50">
        <f t="shared" si="3"/>
        <v>988</v>
      </c>
    </row>
    <row r="116" spans="3:12" ht="18" customHeight="1">
      <c r="C116" s="50">
        <v>4</v>
      </c>
      <c r="D116" s="53" t="s">
        <v>7</v>
      </c>
      <c r="E116" s="50" t="s">
        <v>5</v>
      </c>
      <c r="F116" s="49">
        <f t="shared" si="2"/>
        <v>1432</v>
      </c>
      <c r="G116" s="50">
        <v>422</v>
      </c>
      <c r="H116" s="50">
        <v>414</v>
      </c>
      <c r="I116" s="53">
        <v>301</v>
      </c>
      <c r="J116" s="50">
        <v>295</v>
      </c>
      <c r="K116" s="50"/>
      <c r="L116" s="50">
        <f t="shared" si="3"/>
        <v>1432</v>
      </c>
    </row>
    <row r="117" spans="3:12" ht="18" customHeight="1">
      <c r="C117" s="50">
        <v>5</v>
      </c>
      <c r="D117" s="53" t="s">
        <v>12</v>
      </c>
      <c r="E117" s="50" t="s">
        <v>5</v>
      </c>
      <c r="F117" s="49">
        <f t="shared" si="2"/>
        <v>1503</v>
      </c>
      <c r="G117" s="50">
        <v>511</v>
      </c>
      <c r="H117" s="50">
        <v>286</v>
      </c>
      <c r="I117" s="53">
        <v>442</v>
      </c>
      <c r="J117" s="50">
        <v>264</v>
      </c>
      <c r="K117" s="50"/>
      <c r="L117" s="50">
        <f t="shared" si="3"/>
        <v>1503</v>
      </c>
    </row>
    <row r="118" spans="3:12" ht="18" customHeight="1">
      <c r="C118" s="50">
        <v>6</v>
      </c>
      <c r="D118" s="53" t="s">
        <v>40</v>
      </c>
      <c r="E118" s="50" t="s">
        <v>5</v>
      </c>
      <c r="F118" s="49">
        <f t="shared" si="2"/>
        <v>1912</v>
      </c>
      <c r="G118" s="50">
        <v>425</v>
      </c>
      <c r="H118" s="50">
        <v>421</v>
      </c>
      <c r="I118" s="53">
        <v>561</v>
      </c>
      <c r="J118" s="50">
        <v>505</v>
      </c>
      <c r="K118" s="50"/>
      <c r="L118" s="50">
        <f t="shared" si="3"/>
        <v>1912</v>
      </c>
    </row>
    <row r="119" spans="3:12" ht="18" customHeight="1">
      <c r="C119" s="50">
        <v>7</v>
      </c>
      <c r="D119" s="53" t="s">
        <v>16</v>
      </c>
      <c r="E119" s="50" t="s">
        <v>5</v>
      </c>
      <c r="F119" s="49">
        <f t="shared" si="2"/>
        <v>2038</v>
      </c>
      <c r="G119" s="50">
        <v>614</v>
      </c>
      <c r="H119" s="50">
        <v>649</v>
      </c>
      <c r="I119" s="53">
        <v>281</v>
      </c>
      <c r="J119" s="50">
        <v>494</v>
      </c>
      <c r="K119" s="50"/>
      <c r="L119" s="50">
        <f t="shared" si="3"/>
        <v>2038</v>
      </c>
    </row>
    <row r="120" spans="3:12" ht="18" customHeight="1">
      <c r="C120" s="50">
        <v>8</v>
      </c>
      <c r="D120" s="53" t="s">
        <v>324</v>
      </c>
      <c r="E120" s="50" t="s">
        <v>5</v>
      </c>
      <c r="F120" s="49">
        <f t="shared" si="2"/>
        <v>2352</v>
      </c>
      <c r="G120" s="50">
        <v>673</v>
      </c>
      <c r="H120" s="50">
        <v>680</v>
      </c>
      <c r="I120" s="53">
        <v>530</v>
      </c>
      <c r="J120" s="50">
        <v>469</v>
      </c>
      <c r="K120" s="50"/>
      <c r="L120" s="50">
        <f t="shared" si="3"/>
        <v>2352</v>
      </c>
    </row>
    <row r="121" spans="3:12" ht="18" customHeight="1">
      <c r="C121" s="50">
        <v>9</v>
      </c>
      <c r="D121" s="53" t="s">
        <v>7</v>
      </c>
      <c r="E121" s="50" t="s">
        <v>6</v>
      </c>
      <c r="F121" s="49">
        <f t="shared" si="2"/>
        <v>2593</v>
      </c>
      <c r="G121" s="50">
        <v>659</v>
      </c>
      <c r="H121" s="50">
        <v>749</v>
      </c>
      <c r="I121" s="53">
        <v>661</v>
      </c>
      <c r="J121" s="50">
        <v>524</v>
      </c>
      <c r="K121" s="50"/>
      <c r="L121" s="50">
        <f t="shared" si="3"/>
        <v>2593</v>
      </c>
    </row>
    <row r="122" spans="3:12" ht="18" customHeight="1">
      <c r="C122" s="50">
        <v>10</v>
      </c>
      <c r="D122" s="53" t="s">
        <v>10</v>
      </c>
      <c r="E122" s="50" t="s">
        <v>5</v>
      </c>
      <c r="F122" s="49">
        <f t="shared" si="2"/>
        <v>2992</v>
      </c>
      <c r="G122" s="50">
        <v>760</v>
      </c>
      <c r="H122" s="50">
        <v>887</v>
      </c>
      <c r="I122" s="53">
        <v>631</v>
      </c>
      <c r="J122" s="50">
        <v>714</v>
      </c>
      <c r="K122" s="50"/>
      <c r="L122" s="50">
        <f t="shared" si="3"/>
        <v>2992</v>
      </c>
    </row>
    <row r="123" spans="3:12" ht="18" customHeight="1">
      <c r="C123" s="50">
        <v>11</v>
      </c>
      <c r="D123" s="53" t="s">
        <v>324</v>
      </c>
      <c r="E123" s="50" t="s">
        <v>6</v>
      </c>
      <c r="F123" s="49">
        <f t="shared" si="2"/>
        <v>3509</v>
      </c>
      <c r="G123" s="50">
        <v>1008</v>
      </c>
      <c r="H123" s="50">
        <v>1017</v>
      </c>
      <c r="I123" s="53">
        <v>823</v>
      </c>
      <c r="J123" s="50">
        <v>661</v>
      </c>
      <c r="K123" s="50"/>
      <c r="L123" s="50">
        <f t="shared" si="3"/>
        <v>3509</v>
      </c>
    </row>
    <row r="124" spans="5:12" ht="18" customHeight="1">
      <c r="E124" s="44"/>
      <c r="F124" s="14"/>
      <c r="G124" s="44"/>
      <c r="H124" s="44"/>
      <c r="J124" s="44"/>
      <c r="K124" s="44"/>
      <c r="L124" s="44"/>
    </row>
    <row r="125" spans="3:7" ht="18" customHeight="1">
      <c r="C125" s="21" t="s">
        <v>326</v>
      </c>
      <c r="D125" s="16"/>
      <c r="E125" s="16"/>
      <c r="F125" s="16"/>
      <c r="G125" s="44"/>
    </row>
    <row r="126" spans="3:6" ht="18" customHeight="1">
      <c r="C126" s="14"/>
      <c r="D126" s="16"/>
      <c r="E126" s="14"/>
      <c r="F126" s="14"/>
    </row>
    <row r="127" spans="3:12" ht="18" customHeight="1">
      <c r="C127" s="49" t="s">
        <v>1</v>
      </c>
      <c r="D127" s="52" t="s">
        <v>2</v>
      </c>
      <c r="E127" s="49" t="s">
        <v>3</v>
      </c>
      <c r="F127" s="49" t="s">
        <v>4</v>
      </c>
      <c r="G127" s="52" t="s">
        <v>285</v>
      </c>
      <c r="H127" s="52" t="s">
        <v>286</v>
      </c>
      <c r="I127" s="52" t="s">
        <v>287</v>
      </c>
      <c r="J127" s="52" t="s">
        <v>288</v>
      </c>
      <c r="K127" s="52" t="s">
        <v>289</v>
      </c>
      <c r="L127" s="52" t="s">
        <v>123</v>
      </c>
    </row>
    <row r="128" spans="3:12" ht="18" customHeight="1">
      <c r="C128" s="50">
        <v>1</v>
      </c>
      <c r="D128" s="53" t="s">
        <v>138</v>
      </c>
      <c r="E128" s="50" t="s">
        <v>5</v>
      </c>
      <c r="F128" s="49">
        <f aca="true" t="shared" si="4" ref="F128:F141">+L128</f>
        <v>94</v>
      </c>
      <c r="G128" s="50">
        <v>8</v>
      </c>
      <c r="H128" s="50">
        <v>11</v>
      </c>
      <c r="I128" s="53">
        <v>36</v>
      </c>
      <c r="J128" s="50">
        <v>39</v>
      </c>
      <c r="K128" s="50"/>
      <c r="L128" s="50">
        <f aca="true" t="shared" si="5" ref="L128:L141">SUM(G128:K128)</f>
        <v>94</v>
      </c>
    </row>
    <row r="129" spans="3:12" ht="18" customHeight="1">
      <c r="C129" s="50">
        <v>2</v>
      </c>
      <c r="D129" s="53" t="s">
        <v>17</v>
      </c>
      <c r="E129" s="50" t="s">
        <v>5</v>
      </c>
      <c r="F129" s="49">
        <f t="shared" si="4"/>
        <v>200</v>
      </c>
      <c r="G129" s="50">
        <v>47</v>
      </c>
      <c r="H129" s="50">
        <v>45</v>
      </c>
      <c r="I129" s="53">
        <v>31</v>
      </c>
      <c r="J129" s="50">
        <v>77</v>
      </c>
      <c r="K129" s="50"/>
      <c r="L129" s="50">
        <f t="shared" si="5"/>
        <v>200</v>
      </c>
    </row>
    <row r="130" spans="3:12" ht="18" customHeight="1">
      <c r="C130" s="50">
        <v>3</v>
      </c>
      <c r="D130" s="53" t="s">
        <v>139</v>
      </c>
      <c r="E130" s="50" t="s">
        <v>5</v>
      </c>
      <c r="F130" s="49">
        <f t="shared" si="4"/>
        <v>222</v>
      </c>
      <c r="G130" s="50">
        <v>56</v>
      </c>
      <c r="H130" s="50">
        <v>54</v>
      </c>
      <c r="I130" s="53">
        <v>41</v>
      </c>
      <c r="J130" s="50">
        <v>71</v>
      </c>
      <c r="K130" s="50"/>
      <c r="L130" s="50">
        <f t="shared" si="5"/>
        <v>222</v>
      </c>
    </row>
    <row r="131" spans="3:12" ht="18" customHeight="1">
      <c r="C131" s="50">
        <v>4</v>
      </c>
      <c r="D131" s="53" t="s">
        <v>10</v>
      </c>
      <c r="E131" s="50" t="s">
        <v>5</v>
      </c>
      <c r="F131" s="49">
        <f t="shared" si="4"/>
        <v>228</v>
      </c>
      <c r="G131" s="50">
        <v>53</v>
      </c>
      <c r="H131" s="50">
        <v>57</v>
      </c>
      <c r="I131" s="53">
        <v>65</v>
      </c>
      <c r="J131" s="50">
        <v>53</v>
      </c>
      <c r="K131" s="50"/>
      <c r="L131" s="50">
        <f t="shared" si="5"/>
        <v>228</v>
      </c>
    </row>
    <row r="132" spans="3:12" ht="18" customHeight="1">
      <c r="C132" s="50">
        <v>5</v>
      </c>
      <c r="D132" s="53" t="s">
        <v>321</v>
      </c>
      <c r="E132" s="50" t="s">
        <v>5</v>
      </c>
      <c r="F132" s="49">
        <f t="shared" si="4"/>
        <v>265</v>
      </c>
      <c r="G132" s="50">
        <v>35</v>
      </c>
      <c r="H132" s="50">
        <v>56</v>
      </c>
      <c r="I132" s="53">
        <v>106</v>
      </c>
      <c r="J132" s="50">
        <v>68</v>
      </c>
      <c r="K132" s="50"/>
      <c r="L132" s="50">
        <f t="shared" si="5"/>
        <v>265</v>
      </c>
    </row>
    <row r="133" spans="3:12" ht="18" customHeight="1">
      <c r="C133" s="50">
        <v>6</v>
      </c>
      <c r="D133" s="53" t="s">
        <v>11</v>
      </c>
      <c r="E133" s="50" t="s">
        <v>5</v>
      </c>
      <c r="F133" s="49">
        <f t="shared" si="4"/>
        <v>316</v>
      </c>
      <c r="G133" s="50">
        <v>30</v>
      </c>
      <c r="H133" s="50">
        <v>121</v>
      </c>
      <c r="I133" s="53">
        <v>82</v>
      </c>
      <c r="J133" s="50">
        <v>83</v>
      </c>
      <c r="K133" s="50"/>
      <c r="L133" s="50">
        <f t="shared" si="5"/>
        <v>316</v>
      </c>
    </row>
    <row r="134" spans="3:12" ht="18" customHeight="1">
      <c r="C134" s="50">
        <v>7</v>
      </c>
      <c r="D134" s="53" t="s">
        <v>50</v>
      </c>
      <c r="E134" s="50" t="s">
        <v>5</v>
      </c>
      <c r="F134" s="49">
        <f t="shared" si="4"/>
        <v>358</v>
      </c>
      <c r="G134" s="50">
        <v>115</v>
      </c>
      <c r="H134" s="50">
        <v>72</v>
      </c>
      <c r="I134" s="53">
        <v>69</v>
      </c>
      <c r="J134" s="50">
        <v>102</v>
      </c>
      <c r="K134" s="50"/>
      <c r="L134" s="50">
        <f t="shared" si="5"/>
        <v>358</v>
      </c>
    </row>
    <row r="135" spans="3:12" ht="18" customHeight="1">
      <c r="C135" s="50">
        <v>8</v>
      </c>
      <c r="D135" s="53" t="s">
        <v>320</v>
      </c>
      <c r="E135" s="50" t="s">
        <v>5</v>
      </c>
      <c r="F135" s="49">
        <f t="shared" si="4"/>
        <v>390</v>
      </c>
      <c r="G135" s="50">
        <v>93</v>
      </c>
      <c r="H135" s="50">
        <v>84</v>
      </c>
      <c r="I135" s="53">
        <v>116</v>
      </c>
      <c r="J135" s="50">
        <v>97</v>
      </c>
      <c r="K135" s="50"/>
      <c r="L135" s="50">
        <f t="shared" si="5"/>
        <v>390</v>
      </c>
    </row>
    <row r="136" spans="3:12" ht="18" customHeight="1">
      <c r="C136" s="50">
        <v>9</v>
      </c>
      <c r="D136" s="53" t="s">
        <v>138</v>
      </c>
      <c r="E136" s="50" t="s">
        <v>6</v>
      </c>
      <c r="F136" s="49">
        <f t="shared" si="4"/>
        <v>478</v>
      </c>
      <c r="G136" s="50">
        <v>74</v>
      </c>
      <c r="H136" s="50">
        <v>53</v>
      </c>
      <c r="I136" s="53">
        <v>175</v>
      </c>
      <c r="J136" s="50">
        <v>176</v>
      </c>
      <c r="K136" s="50"/>
      <c r="L136" s="50">
        <f t="shared" si="5"/>
        <v>478</v>
      </c>
    </row>
    <row r="137" spans="3:12" ht="18" customHeight="1">
      <c r="C137" s="50">
        <v>10</v>
      </c>
      <c r="D137" s="53" t="s">
        <v>12</v>
      </c>
      <c r="E137" s="50" t="s">
        <v>5</v>
      </c>
      <c r="F137" s="49">
        <f t="shared" si="4"/>
        <v>538</v>
      </c>
      <c r="G137" s="50">
        <v>152</v>
      </c>
      <c r="H137" s="50">
        <v>128</v>
      </c>
      <c r="I137" s="53">
        <v>145</v>
      </c>
      <c r="J137" s="50">
        <v>113</v>
      </c>
      <c r="K137" s="50"/>
      <c r="L137" s="50">
        <f t="shared" si="5"/>
        <v>538</v>
      </c>
    </row>
    <row r="138" spans="3:12" ht="18" customHeight="1">
      <c r="C138" s="50">
        <v>11</v>
      </c>
      <c r="D138" s="53" t="s">
        <v>321</v>
      </c>
      <c r="E138" s="50" t="s">
        <v>6</v>
      </c>
      <c r="F138" s="49">
        <f t="shared" si="4"/>
        <v>687</v>
      </c>
      <c r="G138" s="50">
        <v>116</v>
      </c>
      <c r="H138" s="50">
        <v>172</v>
      </c>
      <c r="I138" s="50">
        <v>246</v>
      </c>
      <c r="J138" s="50">
        <v>153</v>
      </c>
      <c r="K138" s="50"/>
      <c r="L138" s="50">
        <f t="shared" si="5"/>
        <v>687</v>
      </c>
    </row>
    <row r="139" spans="3:12" ht="18" customHeight="1">
      <c r="C139" s="50">
        <v>12</v>
      </c>
      <c r="D139" s="53" t="s">
        <v>7</v>
      </c>
      <c r="E139" s="50" t="s">
        <v>5</v>
      </c>
      <c r="F139" s="49">
        <f t="shared" si="4"/>
        <v>700</v>
      </c>
      <c r="G139" s="50">
        <v>242</v>
      </c>
      <c r="H139" s="50">
        <v>163</v>
      </c>
      <c r="I139" s="53">
        <v>153</v>
      </c>
      <c r="J139" s="50">
        <v>142</v>
      </c>
      <c r="K139" s="50"/>
      <c r="L139" s="50">
        <f t="shared" si="5"/>
        <v>700</v>
      </c>
    </row>
    <row r="140" spans="3:12" ht="18" customHeight="1">
      <c r="C140" s="50">
        <v>13</v>
      </c>
      <c r="D140" s="53" t="s">
        <v>11</v>
      </c>
      <c r="E140" s="50" t="s">
        <v>6</v>
      </c>
      <c r="F140" s="49">
        <f t="shared" si="4"/>
        <v>766</v>
      </c>
      <c r="G140" s="50">
        <v>145</v>
      </c>
      <c r="H140" s="50">
        <v>233</v>
      </c>
      <c r="I140" s="53">
        <v>177</v>
      </c>
      <c r="J140" s="50">
        <v>211</v>
      </c>
      <c r="K140" s="50"/>
      <c r="L140" s="50">
        <f t="shared" si="5"/>
        <v>766</v>
      </c>
    </row>
    <row r="141" spans="3:12" ht="18" customHeight="1">
      <c r="C141" s="50">
        <v>14</v>
      </c>
      <c r="D141" s="53" t="s">
        <v>12</v>
      </c>
      <c r="E141" s="50" t="s">
        <v>6</v>
      </c>
      <c r="F141" s="49">
        <f t="shared" si="4"/>
        <v>874</v>
      </c>
      <c r="G141" s="50">
        <v>214</v>
      </c>
      <c r="H141" s="50">
        <v>231</v>
      </c>
      <c r="I141" s="53">
        <v>205</v>
      </c>
      <c r="J141" s="50">
        <v>224</v>
      </c>
      <c r="K141" s="50"/>
      <c r="L141" s="50">
        <f t="shared" si="5"/>
        <v>874</v>
      </c>
    </row>
    <row r="142" spans="5:12" ht="18" customHeight="1">
      <c r="E142" s="44"/>
      <c r="F142" s="14"/>
      <c r="G142" s="44"/>
      <c r="H142" s="44"/>
      <c r="J142" s="44"/>
      <c r="K142" s="44"/>
      <c r="L142" s="44"/>
    </row>
    <row r="143" spans="3:7" ht="18" customHeight="1">
      <c r="C143" s="21" t="s">
        <v>21</v>
      </c>
      <c r="E143" s="44"/>
      <c r="F143" s="44"/>
      <c r="G143" s="44"/>
    </row>
    <row r="144" spans="3:7" ht="18" customHeight="1">
      <c r="C144" s="14"/>
      <c r="E144" s="44"/>
      <c r="F144" s="44"/>
      <c r="G144" s="44"/>
    </row>
    <row r="145" spans="3:12" ht="18" customHeight="1">
      <c r="C145" s="49" t="s">
        <v>1</v>
      </c>
      <c r="D145" s="52" t="s">
        <v>2</v>
      </c>
      <c r="E145" s="49" t="s">
        <v>3</v>
      </c>
      <c r="F145" s="49" t="s">
        <v>4</v>
      </c>
      <c r="G145" s="52" t="s">
        <v>285</v>
      </c>
      <c r="H145" s="52" t="s">
        <v>286</v>
      </c>
      <c r="I145" s="52" t="s">
        <v>287</v>
      </c>
      <c r="J145" s="52" t="s">
        <v>288</v>
      </c>
      <c r="K145" s="52" t="s">
        <v>289</v>
      </c>
      <c r="L145" s="52" t="s">
        <v>123</v>
      </c>
    </row>
    <row r="146" spans="3:12" ht="18" customHeight="1">
      <c r="C146" s="50">
        <v>1</v>
      </c>
      <c r="D146" s="53" t="s">
        <v>12</v>
      </c>
      <c r="E146" s="50" t="s">
        <v>5</v>
      </c>
      <c r="F146" s="49">
        <f aca="true" t="shared" si="6" ref="F146:F153">+L146</f>
        <v>278</v>
      </c>
      <c r="G146" s="50">
        <v>80</v>
      </c>
      <c r="H146" s="50">
        <v>87</v>
      </c>
      <c r="I146" s="50">
        <v>51</v>
      </c>
      <c r="J146" s="50">
        <v>60</v>
      </c>
      <c r="K146" s="50"/>
      <c r="L146" s="50">
        <f aca="true" t="shared" si="7" ref="L146:L153">SUM(G146:K146)</f>
        <v>278</v>
      </c>
    </row>
    <row r="147" spans="3:12" ht="18" customHeight="1">
      <c r="C147" s="50">
        <v>2</v>
      </c>
      <c r="D147" s="53" t="s">
        <v>17</v>
      </c>
      <c r="E147" s="50" t="s">
        <v>5</v>
      </c>
      <c r="F147" s="49">
        <f t="shared" si="6"/>
        <v>345</v>
      </c>
      <c r="G147" s="50">
        <v>148</v>
      </c>
      <c r="H147" s="50">
        <v>95</v>
      </c>
      <c r="I147" s="50">
        <v>65</v>
      </c>
      <c r="J147" s="50">
        <v>37</v>
      </c>
      <c r="K147" s="50"/>
      <c r="L147" s="50">
        <f t="shared" si="7"/>
        <v>345</v>
      </c>
    </row>
    <row r="148" spans="3:12" ht="18" customHeight="1">
      <c r="C148" s="50">
        <v>3</v>
      </c>
      <c r="D148" s="53" t="s">
        <v>7</v>
      </c>
      <c r="E148" s="50" t="s">
        <v>5</v>
      </c>
      <c r="F148" s="49">
        <f t="shared" si="6"/>
        <v>362</v>
      </c>
      <c r="G148" s="50">
        <v>113</v>
      </c>
      <c r="H148" s="50">
        <v>83</v>
      </c>
      <c r="I148" s="50">
        <v>95</v>
      </c>
      <c r="J148" s="50">
        <v>71</v>
      </c>
      <c r="K148" s="50"/>
      <c r="L148" s="50">
        <f t="shared" si="7"/>
        <v>362</v>
      </c>
    </row>
    <row r="149" spans="3:12" ht="18" customHeight="1">
      <c r="C149" s="50">
        <v>4</v>
      </c>
      <c r="D149" s="53" t="s">
        <v>138</v>
      </c>
      <c r="E149" s="50" t="s">
        <v>5</v>
      </c>
      <c r="F149" s="49">
        <f t="shared" si="6"/>
        <v>364</v>
      </c>
      <c r="G149" s="50">
        <v>125</v>
      </c>
      <c r="H149" s="50">
        <v>132</v>
      </c>
      <c r="I149" s="50">
        <v>77</v>
      </c>
      <c r="J149" s="50">
        <v>30</v>
      </c>
      <c r="K149" s="50"/>
      <c r="L149" s="50">
        <f t="shared" si="7"/>
        <v>364</v>
      </c>
    </row>
    <row r="150" spans="3:12" ht="18" customHeight="1">
      <c r="C150" s="50">
        <v>5</v>
      </c>
      <c r="D150" s="53" t="s">
        <v>50</v>
      </c>
      <c r="E150" s="50" t="s">
        <v>5</v>
      </c>
      <c r="F150" s="49">
        <f t="shared" si="6"/>
        <v>492</v>
      </c>
      <c r="G150" s="50">
        <v>133</v>
      </c>
      <c r="H150" s="50">
        <v>135</v>
      </c>
      <c r="I150" s="50">
        <v>119</v>
      </c>
      <c r="J150" s="50">
        <v>105</v>
      </c>
      <c r="K150" s="50"/>
      <c r="L150" s="50">
        <f t="shared" si="7"/>
        <v>492</v>
      </c>
    </row>
    <row r="151" spans="3:12" ht="18" customHeight="1">
      <c r="C151" s="50">
        <v>6</v>
      </c>
      <c r="D151" s="53" t="s">
        <v>319</v>
      </c>
      <c r="E151" s="50" t="s">
        <v>5</v>
      </c>
      <c r="F151" s="49">
        <f t="shared" si="6"/>
        <v>839</v>
      </c>
      <c r="G151" s="50">
        <v>174</v>
      </c>
      <c r="H151" s="50">
        <v>291</v>
      </c>
      <c r="I151" s="50">
        <v>218</v>
      </c>
      <c r="J151" s="50">
        <v>156</v>
      </c>
      <c r="K151" s="50"/>
      <c r="L151" s="50">
        <f t="shared" si="7"/>
        <v>839</v>
      </c>
    </row>
    <row r="152" spans="3:12" ht="18" customHeight="1">
      <c r="C152" s="50">
        <v>7</v>
      </c>
      <c r="D152" s="53" t="s">
        <v>12</v>
      </c>
      <c r="E152" s="50" t="s">
        <v>6</v>
      </c>
      <c r="F152" s="49">
        <f t="shared" si="6"/>
        <v>844</v>
      </c>
      <c r="G152" s="50">
        <v>237</v>
      </c>
      <c r="H152" s="50">
        <v>202</v>
      </c>
      <c r="I152" s="50">
        <v>204</v>
      </c>
      <c r="J152" s="50">
        <v>201</v>
      </c>
      <c r="K152" s="50"/>
      <c r="L152" s="50">
        <f t="shared" si="7"/>
        <v>844</v>
      </c>
    </row>
    <row r="153" spans="3:12" ht="18" customHeight="1">
      <c r="C153" s="50">
        <v>8</v>
      </c>
      <c r="D153" s="53" t="s">
        <v>14</v>
      </c>
      <c r="E153" s="50" t="s">
        <v>5</v>
      </c>
      <c r="F153" s="49">
        <f t="shared" si="6"/>
        <v>1056</v>
      </c>
      <c r="G153" s="50">
        <v>287</v>
      </c>
      <c r="H153" s="53">
        <v>270</v>
      </c>
      <c r="I153" s="53">
        <v>296</v>
      </c>
      <c r="J153" s="53">
        <v>203</v>
      </c>
      <c r="K153" s="53"/>
      <c r="L153" s="50">
        <f t="shared" si="7"/>
        <v>1056</v>
      </c>
    </row>
  </sheetData>
  <sheetProtection/>
  <hyperlinks>
    <hyperlink ref="C4" location="'Team Result'!A33:A199" display="R"/>
    <hyperlink ref="C6" location="'Team Result'!A52:A233" display="R"/>
    <hyperlink ref="C8" location="'Team Result'!A73:A308" display="R"/>
    <hyperlink ref="G4" location="'Team Result'!A109:A264" display="R"/>
    <hyperlink ref="G6" location="'Team Result'!A125:A278" display="R"/>
    <hyperlink ref="C2" location="'Team Result'!A12:A186" display="R"/>
    <hyperlink ref="G2" location="'Team Result'!A89:A186" display="R"/>
    <hyperlink ref="G8" location="'Team Result'!A143:A220" display="R"/>
  </hyperlinks>
  <printOptions/>
  <pageMargins left="0.88" right="0.1968503937007874" top="0.3937007874015748" bottom="0.1968503937007874" header="0.5118110236220472" footer="0.5118110236220472"/>
  <pageSetup fitToHeight="4" horizontalDpi="300" verticalDpi="300" orientation="portrait" paperSize="9" scale="90" r:id="rId1"/>
  <rowBreaks count="1" manualBreakCount="1">
    <brk id="8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Amu</cp:lastModifiedBy>
  <cp:lastPrinted>2009-04-16T05:29:03Z</cp:lastPrinted>
  <dcterms:created xsi:type="dcterms:W3CDTF">2001-06-14T08:27:31Z</dcterms:created>
  <dcterms:modified xsi:type="dcterms:W3CDTF">2018-10-20T15:29:46Z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